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bookViews>
  <sheets>
    <sheet name="Sheet1" sheetId="1" r:id="rId1"/>
    <sheet name="Sheet2" sheetId="2" r:id="rId2"/>
    <sheet name="Sheet3" sheetId="3" r:id="rId3"/>
  </sheets>
  <definedNames>
    <definedName name="_xlnm._FilterDatabase" localSheetId="0" hidden="1">Sheet1!$A$3:$Z$70</definedName>
  </definedNames>
  <calcPr calcId="125725"/>
</workbook>
</file>

<file path=xl/calcChain.xml><?xml version="1.0" encoding="utf-8"?>
<calcChain xmlns="http://schemas.openxmlformats.org/spreadsheetml/2006/main">
  <c r="M1458" i="3"/>
  <c r="I1458"/>
  <c r="M1457"/>
  <c r="I1457"/>
  <c r="M1456"/>
  <c r="I1456"/>
  <c r="M1455"/>
  <c r="I1455"/>
  <c r="M1454"/>
  <c r="I1454"/>
  <c r="M1453"/>
  <c r="I1453"/>
  <c r="M1452"/>
  <c r="I1452"/>
  <c r="M1451"/>
  <c r="I1451"/>
  <c r="M1450"/>
  <c r="I1450"/>
  <c r="M1449"/>
  <c r="I1449"/>
  <c r="M1448"/>
  <c r="I1448"/>
  <c r="M1447"/>
  <c r="I1447"/>
  <c r="M1446"/>
  <c r="I1446"/>
  <c r="M1445"/>
  <c r="I1445"/>
  <c r="M1444"/>
  <c r="I1444"/>
  <c r="M1443"/>
  <c r="I1443"/>
  <c r="M1442"/>
  <c r="I1442"/>
  <c r="M1441"/>
  <c r="I1441"/>
  <c r="M1440"/>
  <c r="I1440"/>
  <c r="M1439"/>
  <c r="I1439"/>
  <c r="M1438"/>
  <c r="I1438"/>
  <c r="M1437"/>
  <c r="I1437"/>
  <c r="M1436"/>
  <c r="I1436"/>
  <c r="M1435"/>
  <c r="I1435"/>
  <c r="M1434"/>
  <c r="I1434"/>
  <c r="M1433"/>
  <c r="I1433"/>
  <c r="M1432"/>
  <c r="I1432"/>
  <c r="M1431"/>
  <c r="I1431"/>
  <c r="M1430"/>
  <c r="I1430"/>
  <c r="M1429"/>
  <c r="I1429"/>
  <c r="M1428"/>
  <c r="I1428"/>
  <c r="M1427"/>
  <c r="I1427"/>
  <c r="M1426"/>
  <c r="I1426"/>
  <c r="M1425"/>
  <c r="I1425"/>
  <c r="M1424"/>
  <c r="I1424"/>
  <c r="M1423"/>
  <c r="I1423"/>
  <c r="M1422"/>
  <c r="I1422"/>
  <c r="M1421"/>
  <c r="I1421"/>
  <c r="M1420"/>
  <c r="I1420"/>
  <c r="M1419"/>
  <c r="I1419"/>
  <c r="M1418"/>
  <c r="I1418"/>
  <c r="M1417"/>
  <c r="I1417"/>
  <c r="M1416"/>
  <c r="I1416"/>
  <c r="M1415"/>
  <c r="I1415"/>
  <c r="M1414"/>
  <c r="I1414"/>
  <c r="M1413"/>
  <c r="I1413"/>
  <c r="M1412"/>
  <c r="I1412"/>
  <c r="M1411"/>
  <c r="I1411"/>
  <c r="M1410"/>
  <c r="I1410"/>
  <c r="M1409"/>
  <c r="I1409"/>
  <c r="M1408"/>
  <c r="I1408"/>
  <c r="M1407"/>
  <c r="I1407"/>
  <c r="M1406"/>
  <c r="I1406"/>
  <c r="M1405"/>
  <c r="I1405"/>
  <c r="M1404"/>
  <c r="I1404"/>
  <c r="M1403"/>
  <c r="I1403"/>
  <c r="M1402"/>
  <c r="I1402"/>
  <c r="M1401"/>
  <c r="I1401"/>
  <c r="M1400"/>
  <c r="I1400"/>
  <c r="M1399"/>
  <c r="I1399"/>
  <c r="M1398"/>
  <c r="I1398"/>
  <c r="M1397"/>
  <c r="I1397"/>
  <c r="M1396"/>
  <c r="I1396"/>
  <c r="M1395"/>
  <c r="I1395"/>
  <c r="M1394"/>
  <c r="I1394"/>
  <c r="M1393"/>
  <c r="I1393"/>
  <c r="M1392"/>
  <c r="I1392"/>
  <c r="M1391"/>
  <c r="I1391"/>
  <c r="M1390"/>
  <c r="I1390"/>
  <c r="M1389"/>
  <c r="I1389"/>
  <c r="M1388"/>
  <c r="I1388"/>
  <c r="M1387"/>
  <c r="I1387"/>
  <c r="M1386"/>
  <c r="I1386"/>
  <c r="M1385"/>
  <c r="I1385"/>
  <c r="M1384"/>
  <c r="I1384"/>
  <c r="M1383"/>
  <c r="I1383"/>
  <c r="M1382"/>
  <c r="I1382"/>
  <c r="M1381"/>
  <c r="I1381"/>
  <c r="M1380"/>
  <c r="I1380"/>
  <c r="M1379"/>
  <c r="I1379"/>
  <c r="M1378"/>
  <c r="I1378"/>
  <c r="M1377"/>
  <c r="I1377"/>
  <c r="M1376"/>
  <c r="I1376"/>
  <c r="M1375"/>
  <c r="I1375"/>
  <c r="M1374"/>
  <c r="I1374"/>
  <c r="M1373"/>
  <c r="I1373"/>
  <c r="M1372"/>
  <c r="I1372"/>
  <c r="M1371"/>
  <c r="I1371"/>
  <c r="M1370"/>
  <c r="I1370"/>
  <c r="M1369"/>
  <c r="I1369"/>
  <c r="M1368"/>
  <c r="I1368"/>
  <c r="M1367"/>
  <c r="I1367"/>
  <c r="M1366"/>
  <c r="I1366"/>
  <c r="M1365"/>
  <c r="I1365"/>
  <c r="M1364"/>
  <c r="I1364"/>
  <c r="M1363"/>
  <c r="I1363"/>
  <c r="M1362"/>
  <c r="I1362"/>
  <c r="M1361"/>
  <c r="I1361"/>
  <c r="M1360"/>
  <c r="I1360"/>
  <c r="M1359"/>
  <c r="I1359"/>
  <c r="M1358"/>
  <c r="I1358"/>
  <c r="M1357"/>
  <c r="I1357"/>
  <c r="M1356"/>
  <c r="I1356"/>
  <c r="M1355"/>
  <c r="I1355"/>
  <c r="M1354"/>
  <c r="I1354"/>
  <c r="M1353"/>
  <c r="I1353"/>
  <c r="M1352"/>
  <c r="I1352"/>
  <c r="M1351"/>
  <c r="I1351"/>
  <c r="M1350"/>
  <c r="I1350"/>
  <c r="M1349"/>
  <c r="I1349"/>
  <c r="M1348"/>
  <c r="I1348"/>
  <c r="M1347"/>
  <c r="I1347"/>
  <c r="M1346"/>
  <c r="I1346"/>
  <c r="M1345"/>
  <c r="I1345"/>
  <c r="M1344"/>
  <c r="I1344"/>
  <c r="M1343"/>
  <c r="I1343"/>
  <c r="M1342"/>
  <c r="I1342"/>
  <c r="M1341"/>
  <c r="I1341"/>
  <c r="M1340"/>
  <c r="I1340"/>
  <c r="M1339"/>
  <c r="I1339"/>
  <c r="M1338"/>
  <c r="I1338"/>
  <c r="M1337"/>
  <c r="I1337"/>
  <c r="M1336"/>
  <c r="I1336"/>
  <c r="M1335"/>
  <c r="I1335"/>
  <c r="M1334"/>
  <c r="I1334"/>
  <c r="M1333"/>
  <c r="I1333"/>
  <c r="M1332"/>
  <c r="I1332"/>
  <c r="M1331"/>
  <c r="I1331"/>
  <c r="M1330"/>
  <c r="I1330"/>
  <c r="M1329"/>
  <c r="I1329"/>
  <c r="M1328"/>
  <c r="I1328"/>
  <c r="M1327"/>
  <c r="I1327"/>
  <c r="M1326"/>
  <c r="I1326"/>
  <c r="M1325"/>
  <c r="I1325"/>
  <c r="M1324"/>
  <c r="I1324"/>
  <c r="M1323"/>
  <c r="I1323"/>
  <c r="M1322"/>
  <c r="I1322"/>
  <c r="M1321"/>
  <c r="I1321"/>
  <c r="M1320"/>
  <c r="I1320"/>
  <c r="M1319"/>
  <c r="I1319"/>
  <c r="M1318"/>
  <c r="I1318"/>
  <c r="M1317"/>
  <c r="I1317"/>
  <c r="M1316"/>
  <c r="I1316"/>
  <c r="M1315"/>
  <c r="I1315"/>
  <c r="M1314"/>
  <c r="I1314"/>
  <c r="M1313"/>
  <c r="I1313"/>
  <c r="M1312"/>
  <c r="I1312"/>
  <c r="M1311"/>
  <c r="I1311"/>
  <c r="M1310"/>
  <c r="I1310"/>
  <c r="M1309"/>
  <c r="I1309"/>
  <c r="M1308"/>
  <c r="I1308"/>
  <c r="M1307"/>
  <c r="I1307"/>
  <c r="M1306"/>
  <c r="I1306"/>
  <c r="M1305"/>
  <c r="I1305"/>
  <c r="M1304"/>
  <c r="I1304"/>
  <c r="M1303"/>
  <c r="I1303"/>
  <c r="M1302"/>
  <c r="I1302"/>
  <c r="M1301"/>
  <c r="I1301"/>
  <c r="M1300"/>
  <c r="I1300"/>
  <c r="M1299"/>
  <c r="I1299"/>
  <c r="M1298"/>
  <c r="I1298"/>
  <c r="M1297"/>
  <c r="I1297"/>
  <c r="M1296"/>
  <c r="I1296"/>
  <c r="M1295"/>
  <c r="I1295"/>
  <c r="M1294"/>
  <c r="I1294"/>
  <c r="M1293"/>
  <c r="I1293"/>
  <c r="M1292"/>
  <c r="I1292"/>
  <c r="M1291"/>
  <c r="I1291"/>
  <c r="M1290"/>
  <c r="I1290"/>
  <c r="M1289"/>
  <c r="I1289"/>
  <c r="M1288"/>
  <c r="I1288"/>
  <c r="M1287"/>
  <c r="I1287"/>
  <c r="M1286"/>
  <c r="I1286"/>
  <c r="M1285"/>
  <c r="I1285"/>
  <c r="M1284"/>
  <c r="I1284"/>
  <c r="M1283"/>
  <c r="I1283"/>
  <c r="M1282"/>
  <c r="I1282"/>
  <c r="M1281"/>
  <c r="I1281"/>
  <c r="M1280"/>
  <c r="I1280"/>
  <c r="M1279"/>
  <c r="I1279"/>
  <c r="M1278"/>
  <c r="I1278"/>
  <c r="M1277"/>
  <c r="I1277"/>
  <c r="M1276"/>
  <c r="I1276"/>
  <c r="M1275"/>
  <c r="I1275"/>
  <c r="M1274"/>
  <c r="I1274"/>
  <c r="M1273"/>
  <c r="I1273"/>
  <c r="M1272"/>
  <c r="I1272"/>
  <c r="M1271"/>
  <c r="I1271"/>
  <c r="M1270"/>
  <c r="I1270"/>
  <c r="M1269"/>
  <c r="I1269"/>
  <c r="M1268"/>
  <c r="I1268"/>
  <c r="M1267"/>
  <c r="I1267"/>
  <c r="M1266"/>
  <c r="I1266"/>
  <c r="M1265"/>
  <c r="I1265"/>
  <c r="M1264"/>
  <c r="I1264"/>
  <c r="M1263"/>
  <c r="I1263"/>
  <c r="M1262"/>
  <c r="I1262"/>
  <c r="M1261"/>
  <c r="I1261"/>
  <c r="M1260"/>
  <c r="I1260"/>
  <c r="M1259"/>
  <c r="I1259"/>
  <c r="M1258"/>
  <c r="I1258"/>
  <c r="M1257"/>
  <c r="I1257"/>
  <c r="M1256"/>
  <c r="I1256"/>
  <c r="M1255"/>
  <c r="I1255"/>
  <c r="M1254"/>
  <c r="I1254"/>
  <c r="M1253"/>
  <c r="I1253"/>
  <c r="M1252"/>
  <c r="I1252"/>
  <c r="M1251"/>
  <c r="I1251"/>
  <c r="M1250"/>
  <c r="I1250"/>
  <c r="M1249"/>
  <c r="I1249"/>
  <c r="M1248"/>
  <c r="I1248"/>
  <c r="M1247"/>
  <c r="I1247"/>
  <c r="M1246"/>
  <c r="I1246"/>
  <c r="M1245"/>
  <c r="I1245"/>
  <c r="M1244"/>
  <c r="I1244"/>
  <c r="M1243"/>
  <c r="I1243"/>
  <c r="M1242"/>
  <c r="I1242"/>
  <c r="M1241"/>
  <c r="I1241"/>
  <c r="M1240"/>
  <c r="I1240"/>
  <c r="M1239"/>
  <c r="I1239"/>
  <c r="M1238"/>
  <c r="I1238"/>
  <c r="M1237"/>
  <c r="I1237"/>
  <c r="M1236"/>
  <c r="I1236"/>
  <c r="M1235"/>
  <c r="I1235"/>
  <c r="M1234"/>
  <c r="I1234"/>
  <c r="M1233"/>
  <c r="I1233"/>
  <c r="M1232"/>
  <c r="I1232"/>
  <c r="M1231"/>
  <c r="I1231"/>
  <c r="M1230"/>
  <c r="I1230"/>
  <c r="M1229"/>
  <c r="I1229"/>
  <c r="M1228"/>
  <c r="I1228"/>
  <c r="M1227"/>
  <c r="I1227"/>
  <c r="M1226"/>
  <c r="I1226"/>
  <c r="M1225"/>
  <c r="I1225"/>
  <c r="M1224"/>
  <c r="I1224"/>
  <c r="M1223"/>
  <c r="I1223"/>
  <c r="M1222"/>
  <c r="I1222"/>
  <c r="M1221"/>
  <c r="I1221"/>
  <c r="M1220"/>
  <c r="I1220"/>
  <c r="M1219"/>
  <c r="I1219"/>
  <c r="M1218"/>
  <c r="I1218"/>
  <c r="M1217"/>
  <c r="I1217"/>
  <c r="M1216"/>
  <c r="I1216"/>
  <c r="M1215"/>
  <c r="I1215"/>
  <c r="M1214"/>
  <c r="I1214"/>
  <c r="M1213"/>
  <c r="I1213"/>
  <c r="M1212"/>
  <c r="I1212"/>
  <c r="M1211"/>
  <c r="I1211"/>
  <c r="M1210"/>
  <c r="I1210"/>
  <c r="M1209"/>
  <c r="I1209"/>
  <c r="M1208"/>
  <c r="I1208"/>
  <c r="M1207"/>
  <c r="I1207"/>
  <c r="M1206"/>
  <c r="I1206"/>
  <c r="M1205"/>
  <c r="I1205"/>
  <c r="M1204"/>
  <c r="I1204"/>
  <c r="M1203"/>
  <c r="I1203"/>
  <c r="M1202"/>
  <c r="I1202"/>
  <c r="M1201"/>
  <c r="I1201"/>
  <c r="M1200"/>
  <c r="I1200"/>
  <c r="M1199"/>
  <c r="I1199"/>
  <c r="M1198"/>
  <c r="I1198"/>
  <c r="M1197"/>
  <c r="I1197"/>
  <c r="M1196"/>
  <c r="I1196"/>
  <c r="M1195"/>
  <c r="I1195"/>
  <c r="M1194"/>
  <c r="I1194"/>
  <c r="M1193"/>
  <c r="I1193"/>
  <c r="M1192"/>
  <c r="I1192"/>
  <c r="M1191"/>
  <c r="I1191"/>
  <c r="M1190"/>
  <c r="I1190"/>
  <c r="M1189"/>
  <c r="I1189"/>
  <c r="M1188"/>
  <c r="I1188"/>
  <c r="M1187"/>
  <c r="I1187"/>
  <c r="M1186"/>
  <c r="I1186"/>
  <c r="M1185"/>
  <c r="I1185"/>
  <c r="M1184"/>
  <c r="I1184"/>
  <c r="M1183"/>
  <c r="I1183"/>
  <c r="M1182"/>
  <c r="I1182"/>
  <c r="M1181"/>
  <c r="I1181"/>
  <c r="M1180"/>
  <c r="I1180"/>
  <c r="M1179"/>
  <c r="I1179"/>
  <c r="M1178"/>
  <c r="I1178"/>
  <c r="M1177"/>
  <c r="I1177"/>
  <c r="M1176"/>
  <c r="I1176"/>
  <c r="M1175"/>
  <c r="I1175"/>
  <c r="M1174"/>
  <c r="I1174"/>
  <c r="M1173"/>
  <c r="I1173"/>
  <c r="M1172"/>
  <c r="I1172"/>
  <c r="M1171"/>
  <c r="I1171"/>
  <c r="M1170"/>
  <c r="I1170"/>
  <c r="M1169"/>
  <c r="I1169"/>
  <c r="M1168"/>
  <c r="I1168"/>
  <c r="M1167"/>
  <c r="I1167"/>
  <c r="M1166"/>
  <c r="I1166"/>
  <c r="M1165"/>
  <c r="I1165"/>
  <c r="M1164"/>
  <c r="I1164"/>
  <c r="M1163"/>
  <c r="I1163"/>
  <c r="M1162"/>
  <c r="I1162"/>
  <c r="M1161"/>
  <c r="I1161"/>
  <c r="M1160"/>
  <c r="I1160"/>
  <c r="M1159"/>
  <c r="I1159"/>
  <c r="M1158"/>
  <c r="I1158"/>
  <c r="M1157"/>
  <c r="I1157"/>
  <c r="M1156"/>
  <c r="I1156"/>
  <c r="M1155"/>
  <c r="I1155"/>
  <c r="M1154"/>
  <c r="I1154"/>
  <c r="M1153"/>
  <c r="I1153"/>
  <c r="M1152"/>
  <c r="I1152"/>
  <c r="M1151"/>
  <c r="I1151"/>
  <c r="M1150"/>
  <c r="I1150"/>
  <c r="M1149"/>
  <c r="I1149"/>
  <c r="M1148"/>
  <c r="I1148"/>
  <c r="M1147"/>
  <c r="I1147"/>
  <c r="M1146"/>
  <c r="I1146"/>
  <c r="M1145"/>
  <c r="I1145"/>
  <c r="M1144"/>
  <c r="I1144"/>
  <c r="M1143"/>
  <c r="I1143"/>
  <c r="M1142"/>
  <c r="I1142"/>
  <c r="M1141"/>
  <c r="I1141"/>
  <c r="M1140"/>
  <c r="I1140"/>
  <c r="M1139"/>
  <c r="I1139"/>
  <c r="M1138"/>
  <c r="I1138"/>
  <c r="M1137"/>
  <c r="I1137"/>
  <c r="M1136"/>
  <c r="I1136"/>
  <c r="M1135"/>
  <c r="I1135"/>
  <c r="M1134"/>
  <c r="I1134"/>
  <c r="M1133"/>
  <c r="I1133"/>
  <c r="M1132"/>
  <c r="I1132"/>
  <c r="M1131"/>
  <c r="I1131"/>
  <c r="M1130"/>
  <c r="I1130"/>
  <c r="M1129"/>
  <c r="I1129"/>
  <c r="M1128"/>
  <c r="I1128"/>
  <c r="M1127"/>
  <c r="I1127"/>
  <c r="M1126"/>
  <c r="I1126"/>
  <c r="M1125"/>
  <c r="I1125"/>
  <c r="M1124"/>
  <c r="I1124"/>
  <c r="M1123"/>
  <c r="I1123"/>
  <c r="M1122"/>
  <c r="I1122"/>
  <c r="M1121"/>
  <c r="I1121"/>
  <c r="M1120"/>
  <c r="I1120"/>
  <c r="M1119"/>
  <c r="I1119"/>
  <c r="M1118"/>
  <c r="I1118"/>
  <c r="M1117"/>
  <c r="I1117"/>
  <c r="M1116"/>
  <c r="I1116"/>
  <c r="M1115"/>
  <c r="I1115"/>
  <c r="M1114"/>
  <c r="I1114"/>
  <c r="M1113"/>
  <c r="I1113"/>
  <c r="M1112"/>
  <c r="I1112"/>
  <c r="M1111"/>
  <c r="I1111"/>
  <c r="M1110"/>
  <c r="I1110"/>
  <c r="M1109"/>
  <c r="I1109"/>
  <c r="M1108"/>
  <c r="I1108"/>
  <c r="M1107"/>
  <c r="I1107"/>
  <c r="M1106"/>
  <c r="I1106"/>
  <c r="M1105"/>
  <c r="I1105"/>
  <c r="M1104"/>
  <c r="I1104"/>
  <c r="M1103"/>
  <c r="I1103"/>
  <c r="M1102"/>
  <c r="I1102"/>
  <c r="M1101"/>
  <c r="I1101"/>
  <c r="M1100"/>
  <c r="I1100"/>
  <c r="M1099"/>
  <c r="I1099"/>
  <c r="M1098"/>
  <c r="I1098"/>
  <c r="M1097"/>
  <c r="I1097"/>
  <c r="M1096"/>
  <c r="I1096"/>
  <c r="M1095"/>
  <c r="I1095"/>
  <c r="M1094"/>
  <c r="I1094"/>
  <c r="M1093"/>
  <c r="I1093"/>
  <c r="M1092"/>
  <c r="I1092"/>
  <c r="M1091"/>
  <c r="I1091"/>
  <c r="M1090"/>
  <c r="I1090"/>
  <c r="M1089"/>
  <c r="I1089"/>
  <c r="M1088"/>
  <c r="I1088"/>
  <c r="M1087"/>
  <c r="I1087"/>
  <c r="M1086"/>
  <c r="I1086"/>
  <c r="M1085"/>
  <c r="I1085"/>
  <c r="M1084"/>
  <c r="I1084"/>
  <c r="M1083"/>
  <c r="I1083"/>
  <c r="M1082"/>
  <c r="I1082"/>
  <c r="M1081"/>
  <c r="I1081"/>
  <c r="M1080"/>
  <c r="I1080"/>
  <c r="M1079"/>
  <c r="I1079"/>
  <c r="M1078"/>
  <c r="I1078"/>
  <c r="M1077"/>
  <c r="I1077"/>
  <c r="M1076"/>
  <c r="I1076"/>
  <c r="M1075"/>
  <c r="I1075"/>
  <c r="M1074"/>
  <c r="I1074"/>
  <c r="M1073"/>
  <c r="I1073"/>
  <c r="M1072"/>
  <c r="I1072"/>
  <c r="M1071"/>
  <c r="I1071"/>
  <c r="M1070"/>
  <c r="I1070"/>
  <c r="M1069"/>
  <c r="I1069"/>
  <c r="M1068"/>
  <c r="I1068"/>
  <c r="M1067"/>
  <c r="I1067"/>
  <c r="M1066"/>
  <c r="I1066"/>
  <c r="M1065"/>
  <c r="I1065"/>
  <c r="M1064"/>
  <c r="I1064"/>
  <c r="M1063"/>
  <c r="I1063"/>
  <c r="M1062"/>
  <c r="I1062"/>
  <c r="M1061"/>
  <c r="I1061"/>
  <c r="M1060"/>
  <c r="I1060"/>
  <c r="M1059"/>
  <c r="I1059"/>
  <c r="M1058"/>
  <c r="I1058"/>
  <c r="M1057"/>
  <c r="I1057"/>
  <c r="M1056"/>
  <c r="I1056"/>
  <c r="M1055"/>
  <c r="I1055"/>
  <c r="M1054"/>
  <c r="I1054"/>
  <c r="M1053"/>
  <c r="I1053"/>
  <c r="M1052"/>
  <c r="I1052"/>
  <c r="M1051"/>
  <c r="I1051"/>
  <c r="M1050"/>
  <c r="I1050"/>
  <c r="M1049"/>
  <c r="I1049"/>
  <c r="M1048"/>
  <c r="I1048"/>
  <c r="M1047"/>
  <c r="I1047"/>
  <c r="M1046"/>
  <c r="I1046"/>
  <c r="M1045"/>
  <c r="I1045"/>
  <c r="M1044"/>
  <c r="I1044"/>
  <c r="M1043"/>
  <c r="I1043"/>
  <c r="M1042"/>
  <c r="I1042"/>
  <c r="M1041"/>
  <c r="I1041"/>
  <c r="M1040"/>
  <c r="I1040"/>
  <c r="M1039"/>
  <c r="I1039"/>
  <c r="M1038"/>
  <c r="I1038"/>
  <c r="M1037"/>
  <c r="I1037"/>
  <c r="M1036"/>
  <c r="I1036"/>
  <c r="M1035"/>
  <c r="I1035"/>
  <c r="M1034"/>
  <c r="I1034"/>
  <c r="M1033"/>
  <c r="I1033"/>
  <c r="M1032"/>
  <c r="I1032"/>
  <c r="M1031"/>
  <c r="I1031"/>
  <c r="M1030"/>
  <c r="I1030"/>
  <c r="M1029"/>
  <c r="I1029"/>
  <c r="M1028"/>
  <c r="I1028"/>
  <c r="M1027"/>
  <c r="I1027"/>
  <c r="M1026"/>
  <c r="I1026"/>
  <c r="M1025"/>
  <c r="I1025"/>
  <c r="M1024"/>
  <c r="I1024"/>
  <c r="M1023"/>
  <c r="I1023"/>
  <c r="M1022"/>
  <c r="I1022"/>
  <c r="M1021"/>
  <c r="I1021"/>
  <c r="M1020"/>
  <c r="I1020"/>
  <c r="M1019"/>
  <c r="I1019"/>
  <c r="M1018"/>
  <c r="I1018"/>
  <c r="M1017"/>
  <c r="I1017"/>
  <c r="M1016"/>
  <c r="I1016"/>
  <c r="M1015"/>
  <c r="I1015"/>
  <c r="M1014"/>
  <c r="I1014"/>
  <c r="M1013"/>
  <c r="I1013"/>
  <c r="M1012"/>
  <c r="I1012"/>
  <c r="M1011"/>
  <c r="I1011"/>
  <c r="M1010"/>
  <c r="I1010"/>
  <c r="M1009"/>
  <c r="I1009"/>
  <c r="M1008"/>
  <c r="I1008"/>
  <c r="M1007"/>
  <c r="I1007"/>
  <c r="M1006"/>
  <c r="I1006"/>
  <c r="M1005"/>
  <c r="I1005"/>
  <c r="M1004"/>
  <c r="I1004"/>
  <c r="M1003"/>
  <c r="I1003"/>
  <c r="M1002"/>
  <c r="I1002"/>
  <c r="M1001"/>
  <c r="I1001"/>
  <c r="M1000"/>
  <c r="I1000"/>
  <c r="M999"/>
  <c r="I999"/>
  <c r="M998"/>
  <c r="I998"/>
  <c r="M997"/>
  <c r="I997"/>
  <c r="M996"/>
  <c r="I996"/>
  <c r="M995"/>
  <c r="I995"/>
  <c r="M994"/>
  <c r="I994"/>
  <c r="M993"/>
  <c r="I993"/>
  <c r="M992"/>
  <c r="I992"/>
  <c r="M991"/>
  <c r="I991"/>
  <c r="M990"/>
  <c r="I990"/>
  <c r="M989"/>
  <c r="I989"/>
  <c r="M988"/>
  <c r="I988"/>
  <c r="M987"/>
  <c r="I987"/>
  <c r="M986"/>
  <c r="I986"/>
  <c r="M985"/>
  <c r="I985"/>
  <c r="M984"/>
  <c r="I984"/>
  <c r="M983"/>
  <c r="I983"/>
  <c r="M982"/>
  <c r="I982"/>
  <c r="M981"/>
  <c r="I981"/>
  <c r="M980"/>
  <c r="I980"/>
  <c r="M979"/>
  <c r="I979"/>
  <c r="M978"/>
  <c r="I978"/>
  <c r="M977"/>
  <c r="I977"/>
  <c r="M976"/>
  <c r="I976"/>
  <c r="M975"/>
  <c r="I975"/>
  <c r="M974"/>
  <c r="I974"/>
  <c r="M973"/>
  <c r="I973"/>
  <c r="M972"/>
  <c r="I972"/>
  <c r="M971"/>
  <c r="I971"/>
  <c r="M970"/>
  <c r="I970"/>
  <c r="M969"/>
  <c r="I969"/>
  <c r="M968"/>
  <c r="I968"/>
  <c r="M967"/>
  <c r="I967"/>
  <c r="M966"/>
  <c r="I966"/>
  <c r="M965"/>
  <c r="I965"/>
  <c r="M964"/>
  <c r="I964"/>
  <c r="M963"/>
  <c r="I963"/>
  <c r="M962"/>
  <c r="I962"/>
  <c r="M961"/>
  <c r="I961"/>
  <c r="M960"/>
  <c r="I960"/>
  <c r="M959"/>
  <c r="I959"/>
  <c r="M958"/>
  <c r="I958"/>
  <c r="M957"/>
  <c r="I957"/>
  <c r="M956"/>
  <c r="I956"/>
  <c r="M955"/>
  <c r="I955"/>
  <c r="M954"/>
  <c r="I954"/>
  <c r="M953"/>
  <c r="I953"/>
  <c r="M952"/>
  <c r="I952"/>
  <c r="M951"/>
  <c r="I951"/>
  <c r="M950"/>
  <c r="I950"/>
  <c r="M949"/>
  <c r="I949"/>
  <c r="M948"/>
  <c r="I948"/>
  <c r="M947"/>
  <c r="I947"/>
  <c r="M946"/>
  <c r="I946"/>
  <c r="M945"/>
  <c r="I945"/>
  <c r="M944"/>
  <c r="I944"/>
  <c r="M943"/>
  <c r="I943"/>
  <c r="M942"/>
  <c r="I942"/>
  <c r="M941"/>
  <c r="I941"/>
  <c r="M940"/>
  <c r="I940"/>
  <c r="M939"/>
  <c r="I939"/>
  <c r="M938"/>
  <c r="I938"/>
  <c r="M937"/>
  <c r="I937"/>
  <c r="M936"/>
  <c r="I936"/>
  <c r="M935"/>
  <c r="I935"/>
  <c r="M934"/>
  <c r="I934"/>
  <c r="M933"/>
  <c r="I933"/>
  <c r="M932"/>
  <c r="I932"/>
  <c r="M931"/>
  <c r="I931"/>
  <c r="M930"/>
  <c r="I930"/>
  <c r="M929"/>
  <c r="I929"/>
  <c r="M928"/>
  <c r="I928"/>
  <c r="M927"/>
  <c r="I927"/>
  <c r="M926"/>
  <c r="I926"/>
  <c r="M925"/>
  <c r="I925"/>
  <c r="M924"/>
  <c r="I924"/>
  <c r="M923"/>
  <c r="I923"/>
  <c r="M922"/>
  <c r="I922"/>
  <c r="M921"/>
  <c r="I921"/>
  <c r="M920"/>
  <c r="I920"/>
  <c r="M919"/>
  <c r="I919"/>
  <c r="M918"/>
  <c r="I918"/>
  <c r="M917"/>
  <c r="I917"/>
  <c r="M916"/>
  <c r="I916"/>
  <c r="M915"/>
  <c r="I915"/>
  <c r="M914"/>
  <c r="I914"/>
  <c r="M913"/>
  <c r="I913"/>
  <c r="M912"/>
  <c r="I912"/>
  <c r="M911"/>
  <c r="I911"/>
  <c r="M910"/>
  <c r="I910"/>
  <c r="M909"/>
  <c r="I909"/>
  <c r="M908"/>
  <c r="I908"/>
  <c r="M907"/>
  <c r="I907"/>
  <c r="M906"/>
  <c r="I906"/>
  <c r="M905"/>
  <c r="I905"/>
  <c r="M904"/>
  <c r="I904"/>
  <c r="M903"/>
  <c r="I903"/>
  <c r="M902"/>
  <c r="I902"/>
  <c r="M901"/>
  <c r="I901"/>
  <c r="M900"/>
  <c r="I900"/>
  <c r="M899"/>
  <c r="I899"/>
  <c r="M898"/>
  <c r="I898"/>
  <c r="M897"/>
  <c r="I897"/>
  <c r="M896"/>
  <c r="I896"/>
  <c r="M895"/>
  <c r="I895"/>
  <c r="M894"/>
  <c r="I894"/>
  <c r="M893"/>
  <c r="I893"/>
  <c r="M892"/>
  <c r="I892"/>
  <c r="M891"/>
  <c r="I891"/>
  <c r="M890"/>
  <c r="I890"/>
  <c r="M889"/>
  <c r="I889"/>
  <c r="M888"/>
  <c r="I888"/>
  <c r="M887"/>
  <c r="I887"/>
  <c r="M886"/>
  <c r="I886"/>
  <c r="M885"/>
  <c r="I885"/>
  <c r="M884"/>
  <c r="I884"/>
  <c r="M883"/>
  <c r="I883"/>
  <c r="M882"/>
  <c r="I882"/>
  <c r="M881"/>
  <c r="I881"/>
  <c r="M880"/>
  <c r="I880"/>
  <c r="M879"/>
  <c r="I879"/>
  <c r="M878"/>
  <c r="I878"/>
  <c r="M877"/>
  <c r="I877"/>
  <c r="M876"/>
  <c r="I876"/>
  <c r="M875"/>
  <c r="I875"/>
  <c r="M874"/>
  <c r="I874"/>
  <c r="M873"/>
  <c r="I873"/>
  <c r="M872"/>
  <c r="I872"/>
  <c r="M871"/>
  <c r="I871"/>
  <c r="M870"/>
  <c r="I870"/>
  <c r="M869"/>
  <c r="I869"/>
  <c r="M868"/>
  <c r="I868"/>
  <c r="M867"/>
  <c r="I867"/>
  <c r="M866"/>
  <c r="I866"/>
  <c r="M865"/>
  <c r="I865"/>
  <c r="M864"/>
  <c r="I864"/>
  <c r="M863"/>
  <c r="I863"/>
  <c r="M862"/>
  <c r="I862"/>
  <c r="M861"/>
  <c r="I861"/>
  <c r="M860"/>
  <c r="I860"/>
  <c r="M859"/>
  <c r="I859"/>
  <c r="M858"/>
  <c r="I858"/>
  <c r="M857"/>
  <c r="I857"/>
  <c r="M856"/>
  <c r="I856"/>
  <c r="M855"/>
  <c r="I855"/>
  <c r="M854"/>
  <c r="I854"/>
  <c r="M853"/>
  <c r="I853"/>
  <c r="M852"/>
  <c r="I852"/>
  <c r="M851"/>
  <c r="I851"/>
  <c r="M850"/>
  <c r="I850"/>
  <c r="M849"/>
  <c r="I849"/>
  <c r="M848"/>
  <c r="I848"/>
  <c r="M847"/>
  <c r="I847"/>
  <c r="M846"/>
  <c r="I846"/>
  <c r="M845"/>
  <c r="I845"/>
  <c r="M844"/>
  <c r="I844"/>
  <c r="M843"/>
  <c r="I843"/>
  <c r="M842"/>
  <c r="I842"/>
  <c r="M841"/>
  <c r="I841"/>
  <c r="M840"/>
  <c r="I840"/>
  <c r="M839"/>
  <c r="I839"/>
  <c r="M838"/>
  <c r="I838"/>
  <c r="M837"/>
  <c r="I837"/>
  <c r="M836"/>
  <c r="I836"/>
  <c r="M835"/>
  <c r="I835"/>
  <c r="M834"/>
  <c r="I834"/>
  <c r="M833"/>
  <c r="I833"/>
  <c r="M832"/>
  <c r="I832"/>
  <c r="M831"/>
  <c r="I831"/>
  <c r="M830"/>
  <c r="I830"/>
  <c r="M829"/>
  <c r="I829"/>
  <c r="M828"/>
  <c r="I828"/>
  <c r="M827"/>
  <c r="I827"/>
  <c r="M826"/>
  <c r="I826"/>
  <c r="M825"/>
  <c r="I825"/>
  <c r="M824"/>
  <c r="I824"/>
  <c r="M823"/>
  <c r="I823"/>
  <c r="M822"/>
  <c r="I822"/>
  <c r="M821"/>
  <c r="I821"/>
  <c r="M820"/>
  <c r="I820"/>
  <c r="M819"/>
  <c r="I819"/>
  <c r="M818"/>
  <c r="I818"/>
  <c r="M817"/>
  <c r="I817"/>
  <c r="M816"/>
  <c r="I816"/>
  <c r="M815"/>
  <c r="I815"/>
  <c r="M814"/>
  <c r="I814"/>
  <c r="M813"/>
  <c r="I813"/>
  <c r="M812"/>
  <c r="I812"/>
  <c r="M811"/>
  <c r="I811"/>
  <c r="M810"/>
  <c r="I810"/>
  <c r="M809"/>
  <c r="I809"/>
  <c r="M808"/>
  <c r="I808"/>
  <c r="M807"/>
  <c r="I807"/>
  <c r="M806"/>
  <c r="I806"/>
  <c r="M805"/>
  <c r="I805"/>
  <c r="M804"/>
  <c r="I804"/>
  <c r="M803"/>
  <c r="I803"/>
  <c r="M802"/>
  <c r="I802"/>
  <c r="M801"/>
  <c r="I801"/>
  <c r="M800"/>
  <c r="I800"/>
  <c r="M799"/>
  <c r="I799"/>
  <c r="M798"/>
  <c r="I798"/>
  <c r="M797"/>
  <c r="I797"/>
  <c r="M796"/>
  <c r="I796"/>
  <c r="M795"/>
  <c r="I795"/>
  <c r="M794"/>
  <c r="I794"/>
  <c r="M793"/>
  <c r="I793"/>
  <c r="M792"/>
  <c r="I792"/>
  <c r="M791"/>
  <c r="I791"/>
  <c r="M790"/>
  <c r="I790"/>
  <c r="M789"/>
  <c r="I789"/>
  <c r="M788"/>
  <c r="I788"/>
  <c r="M787"/>
  <c r="I787"/>
  <c r="M786"/>
  <c r="I786"/>
  <c r="M785"/>
  <c r="I785"/>
  <c r="M784"/>
  <c r="I784"/>
  <c r="M783"/>
  <c r="I783"/>
  <c r="M782"/>
  <c r="I782"/>
  <c r="M781"/>
  <c r="I781"/>
  <c r="M780"/>
  <c r="I780"/>
  <c r="M779"/>
  <c r="I779"/>
  <c r="M778"/>
  <c r="I778"/>
  <c r="M777"/>
  <c r="I777"/>
  <c r="M776"/>
  <c r="I776"/>
  <c r="M775"/>
  <c r="I775"/>
  <c r="M774"/>
  <c r="I774"/>
  <c r="M773"/>
  <c r="I773"/>
  <c r="M772"/>
  <c r="I772"/>
  <c r="M771"/>
  <c r="I771"/>
  <c r="M770"/>
  <c r="I770"/>
  <c r="M769"/>
  <c r="I769"/>
  <c r="M768"/>
  <c r="I768"/>
  <c r="M767"/>
  <c r="I767"/>
  <c r="M766"/>
  <c r="I766"/>
  <c r="M765"/>
  <c r="I765"/>
  <c r="M764"/>
  <c r="I764"/>
  <c r="M763"/>
  <c r="I763"/>
  <c r="M762"/>
  <c r="I762"/>
  <c r="M761"/>
  <c r="I761"/>
  <c r="M760"/>
  <c r="I760"/>
  <c r="M759"/>
  <c r="I759"/>
  <c r="M758"/>
  <c r="I758"/>
  <c r="M757"/>
  <c r="I757"/>
  <c r="M756"/>
  <c r="I756"/>
  <c r="M755"/>
  <c r="I755"/>
  <c r="M754"/>
  <c r="I754"/>
  <c r="M753"/>
  <c r="I753"/>
  <c r="M752"/>
  <c r="I752"/>
  <c r="M751"/>
  <c r="I751"/>
  <c r="M750"/>
  <c r="I750"/>
  <c r="M749"/>
  <c r="I749"/>
  <c r="M748"/>
  <c r="I748"/>
  <c r="M747"/>
  <c r="I747"/>
  <c r="M746"/>
  <c r="I746"/>
  <c r="M745"/>
  <c r="I745"/>
  <c r="M744"/>
  <c r="I744"/>
  <c r="M743"/>
  <c r="I743"/>
  <c r="M742"/>
  <c r="I742"/>
  <c r="M741"/>
  <c r="I741"/>
  <c r="M740"/>
  <c r="I740"/>
  <c r="M739"/>
  <c r="I739"/>
  <c r="M738"/>
  <c r="I738"/>
  <c r="M737"/>
  <c r="I737"/>
  <c r="M736"/>
  <c r="I736"/>
  <c r="M735"/>
  <c r="I735"/>
  <c r="M734"/>
  <c r="I734"/>
  <c r="M733"/>
  <c r="I733"/>
  <c r="M732"/>
  <c r="I732"/>
  <c r="M731"/>
  <c r="I731"/>
  <c r="M730"/>
  <c r="I730"/>
  <c r="M729"/>
  <c r="I729"/>
  <c r="M728"/>
  <c r="I728"/>
  <c r="M727"/>
  <c r="I727"/>
  <c r="M726"/>
  <c r="I726"/>
  <c r="M725"/>
  <c r="I725"/>
  <c r="M724"/>
  <c r="I724"/>
  <c r="M723"/>
  <c r="I723"/>
  <c r="M722"/>
  <c r="I722"/>
  <c r="M721"/>
  <c r="I721"/>
  <c r="M720"/>
  <c r="I720"/>
  <c r="M719"/>
  <c r="I719"/>
  <c r="M718"/>
  <c r="I718"/>
  <c r="M717"/>
  <c r="I717"/>
  <c r="M716"/>
  <c r="I716"/>
  <c r="M715"/>
  <c r="I715"/>
  <c r="M714"/>
  <c r="I714"/>
  <c r="M713"/>
  <c r="I713"/>
  <c r="M712"/>
  <c r="I712"/>
  <c r="M711"/>
  <c r="I711"/>
  <c r="M710"/>
  <c r="I710"/>
  <c r="M709"/>
  <c r="I709"/>
  <c r="M708"/>
  <c r="I708"/>
  <c r="M707"/>
  <c r="I707"/>
  <c r="M706"/>
  <c r="I706"/>
  <c r="M705"/>
  <c r="I705"/>
  <c r="M704"/>
  <c r="I704"/>
  <c r="M703"/>
  <c r="I703"/>
  <c r="M702"/>
  <c r="I702"/>
  <c r="M701"/>
  <c r="I701"/>
  <c r="M700"/>
  <c r="I700"/>
  <c r="M699"/>
  <c r="I699"/>
  <c r="M698"/>
  <c r="I698"/>
  <c r="M697"/>
  <c r="I697"/>
  <c r="M696"/>
  <c r="I696"/>
  <c r="M695"/>
  <c r="I695"/>
  <c r="M694"/>
  <c r="I694"/>
  <c r="M693"/>
  <c r="I693"/>
  <c r="M692"/>
  <c r="I692"/>
  <c r="M691"/>
  <c r="I691"/>
  <c r="M690"/>
  <c r="I690"/>
  <c r="M689"/>
  <c r="I689"/>
  <c r="M688"/>
  <c r="I688"/>
  <c r="M687"/>
  <c r="I687"/>
  <c r="M686"/>
  <c r="I686"/>
  <c r="M685"/>
  <c r="I685"/>
  <c r="M684"/>
  <c r="I684"/>
  <c r="M683"/>
  <c r="I683"/>
  <c r="M682"/>
  <c r="I682"/>
  <c r="M681"/>
  <c r="I681"/>
  <c r="M680"/>
  <c r="I680"/>
  <c r="M679"/>
  <c r="I679"/>
  <c r="M678"/>
  <c r="I678"/>
  <c r="M677"/>
  <c r="I677"/>
  <c r="M676"/>
  <c r="I676"/>
  <c r="M675"/>
  <c r="I675"/>
  <c r="M674"/>
  <c r="I674"/>
  <c r="M673"/>
  <c r="I673"/>
  <c r="M672"/>
  <c r="I672"/>
  <c r="M671"/>
  <c r="I671"/>
  <c r="M670"/>
  <c r="I670"/>
  <c r="M669"/>
  <c r="I669"/>
  <c r="M668"/>
  <c r="I668"/>
  <c r="M667"/>
  <c r="I667"/>
  <c r="M666"/>
  <c r="I666"/>
  <c r="M665"/>
  <c r="I665"/>
  <c r="M664"/>
  <c r="I664"/>
  <c r="M663"/>
  <c r="I663"/>
  <c r="M662"/>
  <c r="I662"/>
  <c r="M661"/>
  <c r="I661"/>
  <c r="M660"/>
  <c r="I660"/>
  <c r="M659"/>
  <c r="I659"/>
  <c r="M658"/>
  <c r="I658"/>
  <c r="M657"/>
  <c r="I657"/>
  <c r="M656"/>
  <c r="I656"/>
  <c r="M655"/>
  <c r="I655"/>
  <c r="M654"/>
  <c r="I654"/>
  <c r="M653"/>
  <c r="I653"/>
  <c r="M652"/>
  <c r="I652"/>
  <c r="M651"/>
  <c r="I651"/>
  <c r="M650"/>
  <c r="I650"/>
  <c r="M649"/>
  <c r="I649"/>
  <c r="M648"/>
  <c r="I648"/>
  <c r="M647"/>
  <c r="I647"/>
  <c r="M646"/>
  <c r="I646"/>
  <c r="M645"/>
  <c r="I645"/>
  <c r="M644"/>
  <c r="I644"/>
  <c r="M643"/>
  <c r="I643"/>
  <c r="M642"/>
  <c r="I642"/>
  <c r="M641"/>
  <c r="I641"/>
  <c r="M640"/>
  <c r="I640"/>
  <c r="M639"/>
  <c r="I639"/>
  <c r="M638"/>
  <c r="I638"/>
  <c r="M637"/>
  <c r="I637"/>
  <c r="M636"/>
  <c r="I636"/>
  <c r="M635"/>
  <c r="I635"/>
  <c r="M634"/>
  <c r="I634"/>
  <c r="M633"/>
  <c r="I633"/>
  <c r="M632"/>
  <c r="I632"/>
  <c r="M631"/>
  <c r="I631"/>
  <c r="M630"/>
  <c r="I630"/>
  <c r="M629"/>
  <c r="I629"/>
  <c r="M628"/>
  <c r="I628"/>
  <c r="M627"/>
  <c r="I627"/>
  <c r="M626"/>
  <c r="I626"/>
  <c r="M625"/>
  <c r="I625"/>
  <c r="M624"/>
  <c r="I624"/>
  <c r="M623"/>
  <c r="I623"/>
  <c r="M622"/>
  <c r="I622"/>
  <c r="M621"/>
  <c r="I621"/>
  <c r="M620"/>
  <c r="I620"/>
  <c r="M619"/>
  <c r="I619"/>
  <c r="M618"/>
  <c r="I618"/>
  <c r="M617"/>
  <c r="I617"/>
  <c r="M616"/>
  <c r="I616"/>
  <c r="M615"/>
  <c r="I615"/>
  <c r="M614"/>
  <c r="I614"/>
  <c r="M613"/>
  <c r="I613"/>
  <c r="M612"/>
  <c r="I612"/>
  <c r="M611"/>
  <c r="I611"/>
  <c r="M610"/>
  <c r="I610"/>
  <c r="M609"/>
  <c r="I609"/>
  <c r="M608"/>
  <c r="I608"/>
  <c r="M607"/>
  <c r="I607"/>
  <c r="M606"/>
  <c r="I606"/>
  <c r="M605"/>
  <c r="I605"/>
  <c r="M604"/>
  <c r="I604"/>
  <c r="M603"/>
  <c r="I603"/>
  <c r="M602"/>
  <c r="I602"/>
  <c r="M601"/>
  <c r="I601"/>
  <c r="M600"/>
  <c r="I600"/>
  <c r="M599"/>
  <c r="I599"/>
  <c r="M598"/>
  <c r="I598"/>
  <c r="M597"/>
  <c r="I597"/>
  <c r="M596"/>
  <c r="I596"/>
  <c r="M595"/>
  <c r="I595"/>
  <c r="M594"/>
  <c r="I594"/>
  <c r="M593"/>
  <c r="I593"/>
  <c r="M592"/>
  <c r="I592"/>
  <c r="M591"/>
  <c r="I591"/>
  <c r="M590"/>
  <c r="I590"/>
  <c r="M589"/>
  <c r="I589"/>
  <c r="M588"/>
  <c r="I588"/>
  <c r="M587"/>
  <c r="I587"/>
  <c r="M586"/>
  <c r="I586"/>
  <c r="M585"/>
  <c r="I585"/>
  <c r="M584"/>
  <c r="I584"/>
  <c r="M583"/>
  <c r="I583"/>
  <c r="M582"/>
  <c r="I582"/>
  <c r="M581"/>
  <c r="I581"/>
  <c r="M580"/>
  <c r="I580"/>
  <c r="M579"/>
  <c r="I579"/>
  <c r="M578"/>
  <c r="I578"/>
  <c r="M577"/>
  <c r="I577"/>
  <c r="M576"/>
  <c r="I576"/>
  <c r="M575"/>
  <c r="I575"/>
  <c r="M574"/>
  <c r="I574"/>
  <c r="M573"/>
  <c r="I573"/>
  <c r="M572"/>
  <c r="I572"/>
  <c r="M571"/>
  <c r="I571"/>
  <c r="M570"/>
  <c r="I570"/>
  <c r="M569"/>
  <c r="I569"/>
  <c r="M568"/>
  <c r="I568"/>
  <c r="M567"/>
  <c r="I567"/>
  <c r="M566"/>
  <c r="I566"/>
  <c r="M565"/>
  <c r="I565"/>
  <c r="M564"/>
  <c r="I564"/>
  <c r="M563"/>
  <c r="I563"/>
  <c r="M562"/>
  <c r="I562"/>
  <c r="M561"/>
  <c r="I561"/>
  <c r="M560"/>
  <c r="I560"/>
  <c r="M559"/>
  <c r="I559"/>
  <c r="M558"/>
  <c r="I558"/>
  <c r="M557"/>
  <c r="I557"/>
  <c r="M556"/>
  <c r="I556"/>
  <c r="M555"/>
  <c r="I555"/>
  <c r="M554"/>
  <c r="I554"/>
  <c r="M553"/>
  <c r="I553"/>
  <c r="M552"/>
  <c r="I552"/>
  <c r="M551"/>
  <c r="I551"/>
  <c r="M550"/>
  <c r="I550"/>
  <c r="M549"/>
  <c r="I549"/>
  <c r="M548"/>
  <c r="I548"/>
  <c r="M547"/>
  <c r="I547"/>
  <c r="M546"/>
  <c r="I546"/>
  <c r="M545"/>
  <c r="I545"/>
  <c r="M544"/>
  <c r="I544"/>
  <c r="M543"/>
  <c r="I543"/>
  <c r="M542"/>
  <c r="I542"/>
  <c r="M541"/>
  <c r="I541"/>
  <c r="M540"/>
  <c r="I540"/>
  <c r="M539"/>
  <c r="I539"/>
  <c r="M538"/>
  <c r="I538"/>
  <c r="M537"/>
  <c r="I537"/>
  <c r="M536"/>
  <c r="I536"/>
  <c r="M535"/>
  <c r="I535"/>
  <c r="M534"/>
  <c r="I534"/>
  <c r="M533"/>
  <c r="I533"/>
  <c r="M532"/>
  <c r="I532"/>
  <c r="M531"/>
  <c r="I531"/>
  <c r="M530"/>
  <c r="I530"/>
  <c r="M529"/>
  <c r="I529"/>
  <c r="M528"/>
  <c r="I528"/>
  <c r="M527"/>
  <c r="I527"/>
  <c r="M526"/>
  <c r="I526"/>
  <c r="M525"/>
  <c r="I525"/>
  <c r="M524"/>
  <c r="I524"/>
  <c r="M523"/>
  <c r="I523"/>
  <c r="M522"/>
  <c r="I522"/>
  <c r="M521"/>
  <c r="I521"/>
  <c r="M520"/>
  <c r="I520"/>
  <c r="M519"/>
  <c r="I519"/>
  <c r="M518"/>
  <c r="I518"/>
  <c r="M517"/>
  <c r="I517"/>
  <c r="M516"/>
  <c r="I516"/>
  <c r="M515"/>
  <c r="I515"/>
  <c r="M514"/>
  <c r="I514"/>
  <c r="M513"/>
  <c r="I513"/>
  <c r="M512"/>
  <c r="I512"/>
  <c r="M511"/>
  <c r="I511"/>
  <c r="M510"/>
  <c r="I510"/>
  <c r="M509"/>
  <c r="I509"/>
  <c r="M508"/>
  <c r="I508"/>
  <c r="M507"/>
  <c r="I507"/>
  <c r="M506"/>
  <c r="I506"/>
  <c r="M505"/>
  <c r="I505"/>
  <c r="M504"/>
  <c r="I504"/>
  <c r="M503"/>
  <c r="I503"/>
  <c r="M502"/>
  <c r="I502"/>
  <c r="M501"/>
  <c r="I501"/>
  <c r="M500"/>
  <c r="I500"/>
  <c r="M499"/>
  <c r="I499"/>
  <c r="M498"/>
  <c r="I498"/>
  <c r="M497"/>
  <c r="I497"/>
  <c r="M496"/>
  <c r="I496"/>
  <c r="M495"/>
  <c r="I495"/>
  <c r="M494"/>
  <c r="I494"/>
  <c r="M493"/>
  <c r="I493"/>
  <c r="M492"/>
  <c r="I492"/>
  <c r="M491"/>
  <c r="I491"/>
  <c r="M490"/>
  <c r="I490"/>
  <c r="M489"/>
  <c r="I489"/>
  <c r="M488"/>
  <c r="I488"/>
  <c r="M487"/>
  <c r="I487"/>
  <c r="M486"/>
  <c r="I486"/>
  <c r="M485"/>
  <c r="I485"/>
  <c r="M484"/>
  <c r="I484"/>
  <c r="M483"/>
  <c r="I483"/>
  <c r="M482"/>
  <c r="I482"/>
  <c r="M481"/>
  <c r="I481"/>
  <c r="M480"/>
  <c r="I480"/>
  <c r="M479"/>
  <c r="I479"/>
  <c r="M478"/>
  <c r="I478"/>
  <c r="M477"/>
  <c r="I477"/>
  <c r="M476"/>
  <c r="I476"/>
  <c r="M475"/>
  <c r="I475"/>
  <c r="M474"/>
  <c r="I474"/>
  <c r="M473"/>
  <c r="I473"/>
  <c r="M472"/>
  <c r="I472"/>
  <c r="M471"/>
  <c r="I471"/>
  <c r="M470"/>
  <c r="I470"/>
  <c r="M469"/>
  <c r="I469"/>
  <c r="M468"/>
  <c r="I468"/>
  <c r="M467"/>
  <c r="I467"/>
  <c r="M466"/>
  <c r="I466"/>
  <c r="M465"/>
  <c r="I465"/>
  <c r="M464"/>
  <c r="I464"/>
  <c r="M463"/>
  <c r="I463"/>
  <c r="M462"/>
  <c r="I462"/>
  <c r="M461"/>
  <c r="I461"/>
  <c r="M460"/>
  <c r="I460"/>
  <c r="M459"/>
  <c r="I459"/>
  <c r="M458"/>
  <c r="I458"/>
  <c r="M457"/>
  <c r="I457"/>
  <c r="M456"/>
  <c r="I456"/>
  <c r="M455"/>
  <c r="I455"/>
  <c r="M454"/>
  <c r="I454"/>
  <c r="M453"/>
  <c r="I453"/>
  <c r="M452"/>
  <c r="I452"/>
  <c r="M451"/>
  <c r="I451"/>
  <c r="M450"/>
  <c r="I450"/>
  <c r="M449"/>
  <c r="I449"/>
  <c r="M448"/>
  <c r="I448"/>
  <c r="M447"/>
  <c r="I447"/>
  <c r="M446"/>
  <c r="I446"/>
  <c r="M445"/>
  <c r="I445"/>
  <c r="M444"/>
  <c r="I444"/>
  <c r="M443"/>
  <c r="I443"/>
  <c r="M442"/>
  <c r="I442"/>
  <c r="M441"/>
  <c r="I441"/>
  <c r="M440"/>
  <c r="I440"/>
  <c r="M439"/>
  <c r="I439"/>
  <c r="M438"/>
  <c r="I438"/>
  <c r="M437"/>
  <c r="I437"/>
  <c r="M436"/>
  <c r="I436"/>
  <c r="M435"/>
  <c r="I435"/>
  <c r="M434"/>
  <c r="I434"/>
  <c r="M433"/>
  <c r="I433"/>
  <c r="M432"/>
  <c r="I432"/>
  <c r="M431"/>
  <c r="I431"/>
  <c r="M430"/>
  <c r="I430"/>
  <c r="M429"/>
  <c r="I429"/>
  <c r="M428"/>
  <c r="I428"/>
  <c r="M427"/>
  <c r="I427"/>
  <c r="M426"/>
  <c r="I426"/>
  <c r="M425"/>
  <c r="I425"/>
  <c r="M424"/>
  <c r="I424"/>
  <c r="M423"/>
  <c r="I423"/>
  <c r="M422"/>
  <c r="I422"/>
  <c r="M421"/>
  <c r="I421"/>
  <c r="M420"/>
  <c r="I420"/>
  <c r="M419"/>
  <c r="I419"/>
  <c r="M418"/>
  <c r="I418"/>
  <c r="M417"/>
  <c r="I417"/>
  <c r="M416"/>
  <c r="I416"/>
  <c r="M415"/>
  <c r="I415"/>
  <c r="M414"/>
  <c r="I414"/>
  <c r="M413"/>
  <c r="I413"/>
  <c r="M412"/>
  <c r="I412"/>
  <c r="M411"/>
  <c r="I411"/>
  <c r="M410"/>
  <c r="I410"/>
  <c r="M409"/>
  <c r="I409"/>
  <c r="M408"/>
  <c r="I408"/>
  <c r="M407"/>
  <c r="I407"/>
  <c r="M406"/>
  <c r="I406"/>
  <c r="M405"/>
  <c r="I405"/>
  <c r="M404"/>
  <c r="I404"/>
  <c r="M403"/>
  <c r="I403"/>
  <c r="M402"/>
  <c r="I402"/>
  <c r="M401"/>
  <c r="I401"/>
  <c r="M400"/>
  <c r="I400"/>
  <c r="M399"/>
  <c r="I399"/>
  <c r="M398"/>
  <c r="I398"/>
  <c r="M397"/>
  <c r="I397"/>
  <c r="M396"/>
  <c r="I396"/>
  <c r="M395"/>
  <c r="I395"/>
  <c r="M394"/>
  <c r="I394"/>
  <c r="M393"/>
  <c r="I393"/>
  <c r="M392"/>
  <c r="I392"/>
  <c r="M391"/>
  <c r="I391"/>
  <c r="M390"/>
  <c r="I390"/>
  <c r="M389"/>
  <c r="I389"/>
  <c r="M388"/>
  <c r="I388"/>
  <c r="M387"/>
  <c r="I387"/>
  <c r="M386"/>
  <c r="I386"/>
  <c r="M385"/>
  <c r="I385"/>
  <c r="M384"/>
  <c r="I384"/>
  <c r="M383"/>
  <c r="I383"/>
  <c r="M382"/>
  <c r="I382"/>
  <c r="M381"/>
  <c r="I381"/>
  <c r="M380"/>
  <c r="I380"/>
  <c r="M379"/>
  <c r="I379"/>
  <c r="M378"/>
  <c r="I378"/>
  <c r="M377"/>
  <c r="I377"/>
  <c r="M376"/>
  <c r="I376"/>
  <c r="M375"/>
  <c r="I375"/>
  <c r="M374"/>
  <c r="I374"/>
  <c r="M373"/>
  <c r="I373"/>
  <c r="M372"/>
  <c r="I372"/>
  <c r="M371"/>
  <c r="I371"/>
  <c r="M370"/>
  <c r="I370"/>
  <c r="M369"/>
  <c r="I369"/>
  <c r="M368"/>
  <c r="I368"/>
  <c r="M367"/>
  <c r="I367"/>
  <c r="M366"/>
  <c r="I366"/>
  <c r="M365"/>
  <c r="I365"/>
  <c r="M364"/>
  <c r="I364"/>
  <c r="M363"/>
  <c r="I363"/>
  <c r="M362"/>
  <c r="I362"/>
  <c r="M361"/>
  <c r="I361"/>
  <c r="M360"/>
  <c r="I360"/>
  <c r="M359"/>
  <c r="I359"/>
  <c r="M358"/>
  <c r="I358"/>
  <c r="M357"/>
  <c r="I357"/>
  <c r="M356"/>
  <c r="I356"/>
  <c r="M355"/>
  <c r="I355"/>
  <c r="M354"/>
  <c r="I354"/>
  <c r="M353"/>
  <c r="I353"/>
  <c r="M352"/>
  <c r="I352"/>
  <c r="M351"/>
  <c r="I351"/>
  <c r="M350"/>
  <c r="I350"/>
  <c r="M349"/>
  <c r="I349"/>
  <c r="M348"/>
  <c r="I348"/>
  <c r="M347"/>
  <c r="I347"/>
  <c r="M346"/>
  <c r="I346"/>
  <c r="M345"/>
  <c r="I345"/>
  <c r="M344"/>
  <c r="I344"/>
  <c r="M343"/>
  <c r="I343"/>
  <c r="M342"/>
  <c r="I342"/>
  <c r="M341"/>
  <c r="I341"/>
  <c r="M340"/>
  <c r="I340"/>
  <c r="M339"/>
  <c r="I339"/>
  <c r="M338"/>
  <c r="I338"/>
  <c r="M337"/>
  <c r="I337"/>
  <c r="M336"/>
  <c r="I336"/>
  <c r="M335"/>
  <c r="I335"/>
  <c r="M334"/>
  <c r="I334"/>
  <c r="M333"/>
  <c r="I333"/>
  <c r="M332"/>
  <c r="I332"/>
  <c r="M331"/>
  <c r="I331"/>
  <c r="M330"/>
  <c r="I330"/>
  <c r="M329"/>
  <c r="I329"/>
  <c r="M328"/>
  <c r="I328"/>
  <c r="M327"/>
  <c r="I327"/>
  <c r="M326"/>
  <c r="I326"/>
  <c r="M325"/>
  <c r="I325"/>
  <c r="M324"/>
  <c r="I324"/>
  <c r="M323"/>
  <c r="I323"/>
  <c r="M322"/>
  <c r="I322"/>
  <c r="M321"/>
  <c r="I321"/>
  <c r="M320"/>
  <c r="I320"/>
  <c r="M319"/>
  <c r="I319"/>
  <c r="M318"/>
  <c r="I318"/>
  <c r="M317"/>
  <c r="I317"/>
  <c r="M316"/>
  <c r="I316"/>
  <c r="M315"/>
  <c r="I315"/>
  <c r="M314"/>
  <c r="I314"/>
  <c r="M313"/>
  <c r="I313"/>
  <c r="M312"/>
  <c r="I312"/>
  <c r="M311"/>
  <c r="I311"/>
  <c r="M310"/>
  <c r="I310"/>
  <c r="M309"/>
  <c r="I309"/>
  <c r="M308"/>
  <c r="I308"/>
  <c r="M307"/>
  <c r="I307"/>
  <c r="M306"/>
  <c r="I306"/>
  <c r="M305"/>
  <c r="I305"/>
  <c r="M304"/>
  <c r="I304"/>
  <c r="M303"/>
  <c r="I303"/>
  <c r="M302"/>
  <c r="I302"/>
  <c r="M301"/>
  <c r="I301"/>
  <c r="M300"/>
  <c r="I300"/>
  <c r="M299"/>
  <c r="I299"/>
  <c r="M298"/>
  <c r="I298"/>
  <c r="M297"/>
  <c r="I297"/>
  <c r="M296"/>
  <c r="I296"/>
  <c r="M295"/>
  <c r="I295"/>
  <c r="M294"/>
  <c r="I294"/>
  <c r="M293"/>
  <c r="I293"/>
  <c r="M292"/>
  <c r="I292"/>
  <c r="M291"/>
  <c r="I291"/>
  <c r="M290"/>
  <c r="I290"/>
  <c r="M289"/>
  <c r="I289"/>
  <c r="M288"/>
  <c r="I288"/>
  <c r="M287"/>
  <c r="I287"/>
  <c r="M286"/>
  <c r="I286"/>
  <c r="M285"/>
  <c r="I285"/>
  <c r="M284"/>
  <c r="I284"/>
  <c r="M283"/>
  <c r="I283"/>
  <c r="M282"/>
  <c r="I282"/>
  <c r="M281"/>
  <c r="I281"/>
  <c r="M280"/>
  <c r="I280"/>
  <c r="M279"/>
  <c r="I279"/>
  <c r="M278"/>
  <c r="I278"/>
  <c r="M277"/>
  <c r="I277"/>
  <c r="M276"/>
  <c r="I276"/>
  <c r="M275"/>
  <c r="I275"/>
  <c r="M274"/>
  <c r="I274"/>
  <c r="M273"/>
  <c r="I273"/>
  <c r="M272"/>
  <c r="I272"/>
  <c r="M271"/>
  <c r="I271"/>
  <c r="M270"/>
  <c r="I270"/>
  <c r="M269"/>
  <c r="I269"/>
  <c r="M268"/>
  <c r="I268"/>
  <c r="M267"/>
  <c r="I267"/>
  <c r="M266"/>
  <c r="I266"/>
  <c r="M265"/>
  <c r="I265"/>
  <c r="M264"/>
  <c r="I264"/>
  <c r="M263"/>
  <c r="I263"/>
  <c r="M262"/>
  <c r="I262"/>
  <c r="M261"/>
  <c r="I261"/>
  <c r="M260"/>
  <c r="I260"/>
  <c r="M259"/>
  <c r="I259"/>
  <c r="M258"/>
  <c r="I258"/>
  <c r="M257"/>
  <c r="I257"/>
  <c r="M256"/>
  <c r="I256"/>
  <c r="M255"/>
  <c r="I255"/>
  <c r="M254"/>
  <c r="I254"/>
  <c r="M253"/>
  <c r="I253"/>
  <c r="M252"/>
  <c r="I252"/>
  <c r="M251"/>
  <c r="I251"/>
  <c r="M250"/>
  <c r="I250"/>
  <c r="M249"/>
  <c r="I249"/>
  <c r="M248"/>
  <c r="I248"/>
  <c r="M247"/>
  <c r="I247"/>
  <c r="M246"/>
  <c r="I246"/>
  <c r="M245"/>
  <c r="I245"/>
  <c r="M244"/>
  <c r="I244"/>
  <c r="M243"/>
  <c r="I243"/>
  <c r="M242"/>
  <c r="I242"/>
  <c r="M241"/>
  <c r="I241"/>
  <c r="M240"/>
  <c r="I240"/>
  <c r="M239"/>
  <c r="I239"/>
  <c r="M238"/>
  <c r="I238"/>
  <c r="M237"/>
  <c r="I237"/>
  <c r="M236"/>
  <c r="I236"/>
  <c r="M235"/>
  <c r="I235"/>
  <c r="M234"/>
  <c r="I234"/>
  <c r="M233"/>
  <c r="I233"/>
  <c r="M232"/>
  <c r="I232"/>
  <c r="M231"/>
  <c r="I231"/>
  <c r="M230"/>
  <c r="I230"/>
  <c r="M229"/>
  <c r="I229"/>
  <c r="M228"/>
  <c r="I228"/>
  <c r="M227"/>
  <c r="I227"/>
  <c r="M226"/>
  <c r="I226"/>
  <c r="M225"/>
  <c r="I225"/>
  <c r="M224"/>
  <c r="I224"/>
  <c r="M223"/>
  <c r="I223"/>
  <c r="M222"/>
  <c r="I222"/>
  <c r="M221"/>
  <c r="I221"/>
  <c r="M220"/>
  <c r="I220"/>
  <c r="M219"/>
  <c r="I219"/>
  <c r="M218"/>
  <c r="I218"/>
  <c r="M217"/>
  <c r="I217"/>
  <c r="M216"/>
  <c r="I216"/>
  <c r="M215"/>
  <c r="I215"/>
  <c r="M214"/>
  <c r="I214"/>
  <c r="M213"/>
  <c r="I213"/>
  <c r="M212"/>
  <c r="I212"/>
  <c r="M211"/>
  <c r="I211"/>
  <c r="M210"/>
  <c r="I210"/>
  <c r="M209"/>
  <c r="I209"/>
  <c r="M208"/>
  <c r="I208"/>
  <c r="M207"/>
  <c r="I207"/>
  <c r="M206"/>
  <c r="I206"/>
  <c r="M205"/>
  <c r="I205"/>
  <c r="M204"/>
  <c r="I204"/>
  <c r="M203"/>
  <c r="I203"/>
  <c r="M202"/>
  <c r="I202"/>
  <c r="M201"/>
  <c r="I201"/>
  <c r="M200"/>
  <c r="I200"/>
  <c r="M199"/>
  <c r="I199"/>
  <c r="M198"/>
  <c r="I198"/>
  <c r="M197"/>
  <c r="I197"/>
  <c r="M196"/>
  <c r="I196"/>
  <c r="M195"/>
  <c r="I195"/>
  <c r="M194"/>
  <c r="I194"/>
  <c r="M193"/>
  <c r="I193"/>
  <c r="M192"/>
  <c r="I192"/>
  <c r="M191"/>
  <c r="I191"/>
  <c r="M190"/>
  <c r="I190"/>
  <c r="M189"/>
  <c r="I189"/>
  <c r="M188"/>
  <c r="I188"/>
  <c r="M187"/>
  <c r="I187"/>
  <c r="M186"/>
  <c r="I186"/>
  <c r="M185"/>
  <c r="I185"/>
  <c r="M184"/>
  <c r="I184"/>
  <c r="M183"/>
  <c r="I183"/>
  <c r="M182"/>
  <c r="I182"/>
  <c r="M181"/>
  <c r="I181"/>
  <c r="M180"/>
  <c r="I180"/>
  <c r="M179"/>
  <c r="I179"/>
  <c r="M178"/>
  <c r="I178"/>
  <c r="M177"/>
  <c r="I177"/>
  <c r="M176"/>
  <c r="I176"/>
  <c r="M175"/>
  <c r="I175"/>
  <c r="M174"/>
  <c r="I174"/>
  <c r="M173"/>
  <c r="I173"/>
  <c r="M172"/>
  <c r="I172"/>
  <c r="M171"/>
  <c r="I171"/>
  <c r="M170"/>
  <c r="I170"/>
  <c r="M169"/>
  <c r="I169"/>
  <c r="M168"/>
  <c r="I168"/>
  <c r="M167"/>
  <c r="I167"/>
  <c r="M166"/>
  <c r="I166"/>
  <c r="M165"/>
  <c r="I165"/>
  <c r="M164"/>
  <c r="I164"/>
  <c r="M163"/>
  <c r="I163"/>
  <c r="M162"/>
  <c r="I162"/>
  <c r="M161"/>
  <c r="I161"/>
  <c r="M160"/>
  <c r="I160"/>
  <c r="M159"/>
  <c r="I159"/>
  <c r="M158"/>
  <c r="I158"/>
  <c r="M157"/>
  <c r="I157"/>
  <c r="M156"/>
  <c r="I156"/>
  <c r="M155"/>
  <c r="I155"/>
  <c r="M154"/>
  <c r="I154"/>
  <c r="M153"/>
  <c r="I153"/>
  <c r="M152"/>
  <c r="I152"/>
  <c r="M151"/>
  <c r="I151"/>
  <c r="M150"/>
  <c r="I150"/>
  <c r="M149"/>
  <c r="I149"/>
  <c r="M148"/>
  <c r="I148"/>
  <c r="M147"/>
  <c r="I147"/>
  <c r="M146"/>
  <c r="I146"/>
  <c r="M145"/>
  <c r="I145"/>
  <c r="M144"/>
  <c r="I144"/>
  <c r="M143"/>
  <c r="I143"/>
  <c r="M142"/>
  <c r="I142"/>
  <c r="M141"/>
  <c r="I141"/>
  <c r="M140"/>
  <c r="I140"/>
  <c r="M139"/>
  <c r="I139"/>
  <c r="M138"/>
  <c r="I138"/>
  <c r="M137"/>
  <c r="I137"/>
  <c r="M136"/>
  <c r="I136"/>
  <c r="M135"/>
  <c r="I135"/>
  <c r="M134"/>
  <c r="I134"/>
  <c r="M133"/>
  <c r="I133"/>
  <c r="M132"/>
  <c r="I132"/>
  <c r="M131"/>
  <c r="I131"/>
  <c r="M130"/>
  <c r="I130"/>
  <c r="M129"/>
  <c r="I129"/>
  <c r="M128"/>
  <c r="I128"/>
  <c r="M127"/>
  <c r="I127"/>
  <c r="M126"/>
  <c r="I126"/>
  <c r="M125"/>
  <c r="I125"/>
  <c r="M124"/>
  <c r="I124"/>
  <c r="M123"/>
  <c r="I123"/>
  <c r="M122"/>
  <c r="I122"/>
  <c r="M121"/>
  <c r="I121"/>
  <c r="M120"/>
  <c r="I120"/>
  <c r="M119"/>
  <c r="I119"/>
  <c r="M118"/>
  <c r="I118"/>
  <c r="M117"/>
  <c r="I117"/>
  <c r="M116"/>
  <c r="I116"/>
  <c r="M115"/>
  <c r="I115"/>
  <c r="M114"/>
  <c r="I114"/>
  <c r="M113"/>
  <c r="I113"/>
  <c r="M112"/>
  <c r="I112"/>
  <c r="M111"/>
  <c r="I111"/>
  <c r="M110"/>
  <c r="I110"/>
  <c r="M109"/>
  <c r="I109"/>
  <c r="M108"/>
  <c r="I108"/>
  <c r="M107"/>
  <c r="I107"/>
  <c r="M106"/>
  <c r="I106"/>
  <c r="M105"/>
  <c r="I105"/>
  <c r="M104"/>
  <c r="I104"/>
  <c r="M103"/>
  <c r="I103"/>
  <c r="M102"/>
  <c r="I102"/>
  <c r="M101"/>
  <c r="I101"/>
  <c r="M100"/>
  <c r="I100"/>
  <c r="M99"/>
  <c r="I99"/>
  <c r="M98"/>
  <c r="I98"/>
  <c r="M97"/>
  <c r="I97"/>
  <c r="M96"/>
  <c r="I96"/>
  <c r="M95"/>
  <c r="I95"/>
  <c r="M94"/>
  <c r="I94"/>
  <c r="M93"/>
  <c r="I93"/>
  <c r="M92"/>
  <c r="I92"/>
  <c r="M91"/>
  <c r="I91"/>
  <c r="M90"/>
  <c r="I90"/>
  <c r="M89"/>
  <c r="I89"/>
  <c r="M88"/>
  <c r="I88"/>
  <c r="M87"/>
  <c r="I87"/>
  <c r="M86"/>
  <c r="I86"/>
  <c r="M85"/>
  <c r="I85"/>
  <c r="M84"/>
  <c r="I84"/>
  <c r="M83"/>
  <c r="I83"/>
  <c r="M82"/>
  <c r="I82"/>
  <c r="M81"/>
  <c r="I81"/>
  <c r="M80"/>
  <c r="I80"/>
  <c r="M79"/>
  <c r="I79"/>
  <c r="M78"/>
  <c r="I78"/>
  <c r="M77"/>
  <c r="I77"/>
  <c r="M76"/>
  <c r="I76"/>
  <c r="M75"/>
  <c r="I75"/>
  <c r="M74"/>
  <c r="I74"/>
  <c r="M73"/>
  <c r="I73"/>
  <c r="M72"/>
  <c r="I72"/>
  <c r="M71"/>
  <c r="I71"/>
  <c r="M70"/>
  <c r="I70"/>
  <c r="M69"/>
  <c r="I69"/>
  <c r="M68"/>
  <c r="I68"/>
  <c r="M67"/>
  <c r="I67"/>
  <c r="M66"/>
  <c r="I66"/>
  <c r="M65"/>
  <c r="I65"/>
  <c r="M64"/>
  <c r="I64"/>
  <c r="M63"/>
  <c r="I63"/>
  <c r="M62"/>
  <c r="I62"/>
  <c r="M61"/>
  <c r="I61"/>
  <c r="M60"/>
  <c r="I60"/>
  <c r="M59"/>
  <c r="I59"/>
  <c r="M58"/>
  <c r="I58"/>
  <c r="M57"/>
  <c r="I57"/>
  <c r="M56"/>
  <c r="I56"/>
  <c r="M55"/>
  <c r="I55"/>
  <c r="M54"/>
  <c r="I54"/>
  <c r="M53"/>
  <c r="I53"/>
  <c r="M52"/>
  <c r="I52"/>
  <c r="M51"/>
  <c r="I51"/>
  <c r="M50"/>
  <c r="I50"/>
  <c r="M49"/>
  <c r="I49"/>
  <c r="M48"/>
  <c r="I48"/>
  <c r="M47"/>
  <c r="I47"/>
  <c r="M46"/>
  <c r="I46"/>
  <c r="M45"/>
  <c r="I45"/>
  <c r="M44"/>
  <c r="I44"/>
  <c r="M43"/>
  <c r="I43"/>
  <c r="M42"/>
  <c r="I42"/>
  <c r="M41"/>
  <c r="I41"/>
  <c r="M40"/>
  <c r="I40"/>
  <c r="M39"/>
  <c r="I39"/>
  <c r="M38"/>
  <c r="I38"/>
  <c r="M37"/>
  <c r="I37"/>
  <c r="M36"/>
  <c r="I36"/>
  <c r="M35"/>
  <c r="I35"/>
  <c r="M34"/>
  <c r="I34"/>
  <c r="M33"/>
  <c r="I33"/>
  <c r="M32"/>
  <c r="I32"/>
  <c r="M31"/>
  <c r="I31"/>
  <c r="M30"/>
  <c r="I30"/>
  <c r="M29"/>
  <c r="I29"/>
  <c r="M28"/>
  <c r="I28"/>
  <c r="M27"/>
  <c r="I27"/>
  <c r="M26"/>
  <c r="L26"/>
  <c r="K26"/>
  <c r="J26"/>
  <c r="I26"/>
  <c r="H26"/>
  <c r="G26"/>
  <c r="F26"/>
  <c r="E26"/>
  <c r="D26"/>
  <c r="C26"/>
  <c r="B26"/>
  <c r="M25"/>
  <c r="L25"/>
  <c r="K25"/>
  <c r="J25"/>
  <c r="I25"/>
  <c r="H25"/>
  <c r="G25"/>
  <c r="F25"/>
  <c r="E25"/>
  <c r="D25"/>
  <c r="C25"/>
  <c r="B25"/>
  <c r="M24"/>
  <c r="L24"/>
  <c r="K24"/>
  <c r="J24"/>
  <c r="I24"/>
  <c r="H24"/>
  <c r="G24"/>
  <c r="F24"/>
  <c r="E24"/>
  <c r="D24"/>
  <c r="C24"/>
  <c r="B24"/>
  <c r="M23"/>
  <c r="L23"/>
  <c r="K23"/>
  <c r="J23"/>
  <c r="I23"/>
  <c r="H23"/>
  <c r="G23"/>
  <c r="F23"/>
  <c r="E23"/>
  <c r="D23"/>
  <c r="C23"/>
  <c r="B23"/>
  <c r="M22"/>
  <c r="L22"/>
  <c r="K22"/>
  <c r="J22"/>
  <c r="I22"/>
  <c r="H22"/>
  <c r="G22"/>
  <c r="F22"/>
  <c r="E22"/>
  <c r="D22"/>
  <c r="C22"/>
  <c r="B22"/>
  <c r="M21"/>
  <c r="L21"/>
  <c r="K21"/>
  <c r="J21"/>
  <c r="I21"/>
  <c r="H21"/>
  <c r="G21"/>
  <c r="F21"/>
  <c r="E21"/>
  <c r="D21"/>
  <c r="C21"/>
  <c r="B21"/>
  <c r="M20"/>
  <c r="L20"/>
  <c r="K20"/>
  <c r="J20"/>
  <c r="I20"/>
  <c r="H20"/>
  <c r="G20"/>
  <c r="F20"/>
  <c r="E20"/>
  <c r="D20"/>
  <c r="C20"/>
  <c r="B20"/>
  <c r="M19"/>
  <c r="L19"/>
  <c r="K19"/>
  <c r="J19"/>
  <c r="I19"/>
  <c r="H19"/>
  <c r="G19"/>
  <c r="F19"/>
  <c r="E19"/>
  <c r="D19"/>
  <c r="C19"/>
  <c r="B19"/>
  <c r="M18"/>
  <c r="L18"/>
  <c r="K18"/>
  <c r="J18"/>
  <c r="I18"/>
  <c r="H18"/>
  <c r="G18"/>
  <c r="F18"/>
  <c r="E18"/>
  <c r="D18"/>
  <c r="C18"/>
  <c r="B18"/>
  <c r="M17"/>
  <c r="L17"/>
  <c r="K17"/>
  <c r="J17"/>
  <c r="I17"/>
  <c r="H17"/>
  <c r="G17"/>
  <c r="F17"/>
  <c r="E17"/>
  <c r="D17"/>
  <c r="C17"/>
  <c r="B17"/>
  <c r="M16"/>
  <c r="L16"/>
  <c r="K16"/>
  <c r="J16"/>
  <c r="I16"/>
  <c r="H16"/>
  <c r="G16"/>
  <c r="F16"/>
  <c r="E16"/>
  <c r="D16"/>
  <c r="C16"/>
  <c r="B16"/>
  <c r="M15"/>
  <c r="L15"/>
  <c r="K15"/>
  <c r="J15"/>
  <c r="I15"/>
  <c r="H15"/>
  <c r="G15"/>
  <c r="F15"/>
  <c r="E15"/>
  <c r="D15"/>
  <c r="C15"/>
  <c r="B15"/>
  <c r="M14"/>
  <c r="L14"/>
  <c r="K14"/>
  <c r="J14"/>
  <c r="I14"/>
  <c r="H14"/>
  <c r="G14"/>
  <c r="F14"/>
  <c r="E14"/>
  <c r="D14"/>
  <c r="C14"/>
  <c r="B14"/>
  <c r="M13"/>
  <c r="L13"/>
  <c r="K13"/>
  <c r="J13"/>
  <c r="I13"/>
  <c r="H13"/>
  <c r="G13"/>
  <c r="F13"/>
  <c r="E13"/>
  <c r="D13"/>
  <c r="C13"/>
  <c r="B13"/>
  <c r="M12"/>
  <c r="L12"/>
  <c r="K12"/>
  <c r="J12"/>
  <c r="I12"/>
  <c r="H12"/>
  <c r="G12"/>
  <c r="F12"/>
  <c r="E12"/>
  <c r="D12"/>
  <c r="C12"/>
  <c r="B12"/>
  <c r="M11"/>
  <c r="L11"/>
  <c r="K11"/>
  <c r="J11"/>
  <c r="I11"/>
  <c r="H11"/>
  <c r="G11"/>
  <c r="F11"/>
  <c r="E11"/>
  <c r="D11"/>
  <c r="C11"/>
  <c r="B11"/>
  <c r="M10"/>
  <c r="L10"/>
  <c r="K10"/>
  <c r="J10"/>
  <c r="I10"/>
  <c r="H10"/>
  <c r="G10"/>
  <c r="F10"/>
  <c r="E10"/>
  <c r="D10"/>
  <c r="C10"/>
  <c r="B10"/>
  <c r="M9"/>
  <c r="L9"/>
  <c r="K9"/>
  <c r="J9"/>
  <c r="I9"/>
  <c r="H9"/>
  <c r="G9"/>
  <c r="F9"/>
  <c r="E9"/>
  <c r="D9"/>
  <c r="C9"/>
  <c r="B9"/>
  <c r="M8"/>
  <c r="L8"/>
  <c r="K8"/>
  <c r="J8"/>
  <c r="I8"/>
  <c r="H8"/>
  <c r="G8"/>
  <c r="F8"/>
  <c r="E8"/>
  <c r="D8"/>
  <c r="C8"/>
  <c r="B8"/>
  <c r="M7"/>
  <c r="L7"/>
  <c r="K7"/>
  <c r="J7"/>
  <c r="I7"/>
  <c r="H7"/>
  <c r="G7"/>
  <c r="F7"/>
  <c r="E7"/>
  <c r="D7"/>
  <c r="C7"/>
  <c r="B7"/>
  <c r="M6"/>
  <c r="L6"/>
  <c r="K6"/>
  <c r="J6"/>
  <c r="I6"/>
  <c r="H6"/>
  <c r="G6"/>
  <c r="F6"/>
  <c r="E6"/>
  <c r="D6"/>
  <c r="C6"/>
  <c r="B6"/>
  <c r="M5"/>
  <c r="L5"/>
  <c r="K5"/>
  <c r="J5"/>
  <c r="I5"/>
  <c r="H5"/>
  <c r="G5"/>
  <c r="F5"/>
  <c r="E5"/>
  <c r="D5"/>
  <c r="C5"/>
  <c r="B5"/>
  <c r="M4"/>
  <c r="L4"/>
  <c r="K4"/>
  <c r="J4"/>
  <c r="I4"/>
  <c r="H4"/>
  <c r="G4"/>
  <c r="F4"/>
  <c r="E4"/>
  <c r="D4"/>
  <c r="C4"/>
  <c r="B4"/>
  <c r="M3"/>
  <c r="L3"/>
  <c r="K3"/>
  <c r="J3"/>
  <c r="I3"/>
  <c r="H3"/>
  <c r="G3"/>
  <c r="F3"/>
  <c r="E3"/>
  <c r="D3"/>
  <c r="C3"/>
  <c r="B3"/>
  <c r="M2"/>
  <c r="L2"/>
  <c r="K2"/>
  <c r="J2"/>
  <c r="I2"/>
  <c r="H2"/>
  <c r="G2"/>
  <c r="F2"/>
  <c r="E2"/>
  <c r="D2"/>
  <c r="C2"/>
  <c r="B2"/>
</calcChain>
</file>

<file path=xl/sharedStrings.xml><?xml version="1.0" encoding="utf-8"?>
<sst xmlns="http://schemas.openxmlformats.org/spreadsheetml/2006/main" count="19671" uniqueCount="6875">
  <si>
    <t>附件:</t>
  </si>
  <si>
    <t>2020年杭州市临安区区属医疗卫生单位公开招聘工作人员拟聘用人员名单(第一批）</t>
  </si>
  <si>
    <t>序号</t>
  </si>
  <si>
    <t>单位</t>
  </si>
  <si>
    <t>报考 岗位</t>
  </si>
  <si>
    <t>姓名</t>
  </si>
  <si>
    <t>性别</t>
  </si>
  <si>
    <t>出生年月</t>
  </si>
  <si>
    <t>毕业院校</t>
  </si>
  <si>
    <t>毕业  专业</t>
  </si>
  <si>
    <t>学历</t>
  </si>
  <si>
    <t>学位</t>
  </si>
  <si>
    <t>其他条件</t>
  </si>
  <si>
    <t>临安区第一人民医院</t>
  </si>
  <si>
    <t>护理</t>
  </si>
  <si>
    <t>郭智慧</t>
  </si>
  <si>
    <t>女</t>
  </si>
  <si>
    <t>1992.05</t>
  </si>
  <si>
    <t>山西医科大学</t>
  </si>
  <si>
    <t>大学</t>
  </si>
  <si>
    <t>无</t>
  </si>
  <si>
    <t>1.两年及以上三级医院相关工作经历并具有相关专业执业资格和资质；2.具有中级及以上职称的，年龄放宽至40周岁以下。</t>
  </si>
  <si>
    <t>崔梦瑶</t>
  </si>
  <si>
    <t>1993.07</t>
  </si>
  <si>
    <t>石河子大学</t>
  </si>
  <si>
    <t>学士</t>
  </si>
  <si>
    <t>黄娅如</t>
  </si>
  <si>
    <t>1993.10</t>
  </si>
  <si>
    <t>台州学院</t>
  </si>
  <si>
    <t>韦小红</t>
  </si>
  <si>
    <t>1991.04</t>
  </si>
  <si>
    <t>武汉科技大学</t>
  </si>
  <si>
    <t>马春霞</t>
  </si>
  <si>
    <t>1993.03</t>
  </si>
  <si>
    <t>温州医科大学</t>
  </si>
  <si>
    <t>裴雪珂</t>
  </si>
  <si>
    <t>1991.09</t>
  </si>
  <si>
    <t>绍兴文理学院元培学院</t>
  </si>
  <si>
    <t>季景晶</t>
  </si>
  <si>
    <t>1990.11</t>
  </si>
  <si>
    <t>浙江海洋学校东海科学技术学院</t>
  </si>
  <si>
    <t>郑碧云</t>
  </si>
  <si>
    <t>1984.07</t>
  </si>
  <si>
    <t>宁波大学</t>
  </si>
  <si>
    <t>王津</t>
  </si>
  <si>
    <t xml:space="preserve">1989.02 </t>
  </si>
  <si>
    <t>影像诊断</t>
  </si>
  <si>
    <t>刘洋</t>
  </si>
  <si>
    <t>男</t>
  </si>
  <si>
    <t>1992.10</t>
  </si>
  <si>
    <t>牡丹江医学院</t>
  </si>
  <si>
    <t>医学影像学</t>
  </si>
  <si>
    <t>病理诊断</t>
  </si>
  <si>
    <t>韦富美</t>
  </si>
  <si>
    <t>1993.08</t>
  </si>
  <si>
    <t>哈尔滨医科大学</t>
  </si>
  <si>
    <t>医学检验</t>
  </si>
  <si>
    <t>影像技术</t>
  </si>
  <si>
    <t>马晓强</t>
  </si>
  <si>
    <t>1989.03</t>
  </si>
  <si>
    <t>药剂</t>
  </si>
  <si>
    <t>何渊</t>
  </si>
  <si>
    <t xml:space="preserve">1994.07 </t>
  </si>
  <si>
    <t>浙江中医药大学滨江学院</t>
  </si>
  <si>
    <t>药学</t>
  </si>
  <si>
    <t>西医临床</t>
  </si>
  <si>
    <t>蔡媛媛</t>
  </si>
  <si>
    <t>1992.09</t>
  </si>
  <si>
    <t>赣南医学院</t>
  </si>
  <si>
    <t>临床医学</t>
  </si>
  <si>
    <t>王宇</t>
  </si>
  <si>
    <t xml:space="preserve">1991.01 </t>
  </si>
  <si>
    <t>齐齐哈尔医学院</t>
  </si>
  <si>
    <t>汪锡清</t>
  </si>
  <si>
    <t xml:space="preserve">1993.04 </t>
  </si>
  <si>
    <t>裘孙群</t>
  </si>
  <si>
    <t>1994.04</t>
  </si>
  <si>
    <t>浙江大学城市学院</t>
  </si>
  <si>
    <t>于健</t>
  </si>
  <si>
    <t>1993.12</t>
  </si>
  <si>
    <t>郑天娇</t>
  </si>
  <si>
    <t xml:space="preserve">1989.12 </t>
  </si>
  <si>
    <t>徐杰</t>
  </si>
  <si>
    <t xml:space="preserve">1992.01 </t>
  </si>
  <si>
    <t>李晶</t>
  </si>
  <si>
    <t xml:space="preserve">1991.06 </t>
  </si>
  <si>
    <t>麻醉临床</t>
  </si>
  <si>
    <t>吴艳</t>
  </si>
  <si>
    <t>1991.10</t>
  </si>
  <si>
    <t>昆明医科大学</t>
  </si>
  <si>
    <t>麻醉学</t>
  </si>
  <si>
    <t>超声医学</t>
  </si>
  <si>
    <t>刘柄淳</t>
  </si>
  <si>
    <t>1993.05</t>
  </si>
  <si>
    <t>姚滢</t>
  </si>
  <si>
    <t>1991.03</t>
  </si>
  <si>
    <t>浙江中医药大学</t>
  </si>
  <si>
    <t>临安区中医院</t>
  </si>
  <si>
    <t>护理1</t>
  </si>
  <si>
    <t>叶柳茵</t>
  </si>
  <si>
    <t>金华职业技术学院</t>
  </si>
  <si>
    <t>大专</t>
  </si>
  <si>
    <t>非应届生应具有护士及以上资格</t>
  </si>
  <si>
    <t>余慧颖</t>
  </si>
  <si>
    <t>江西中医药高等专科学校</t>
  </si>
  <si>
    <t>护理专业</t>
  </si>
  <si>
    <t>姜昌慧</t>
  </si>
  <si>
    <t>嘉兴学院</t>
  </si>
  <si>
    <t>杨晓莉</t>
  </si>
  <si>
    <t>护理2</t>
  </si>
  <si>
    <t>赵沁</t>
  </si>
  <si>
    <t>1990.01</t>
  </si>
  <si>
    <t>取得护士及以上资格，具有两年及以上二级及以上医院临床护理工作经验</t>
  </si>
  <si>
    <t>王瑛妮</t>
  </si>
  <si>
    <t>程玲</t>
  </si>
  <si>
    <t>金丹</t>
  </si>
  <si>
    <t>宁波天一职业技术学院</t>
  </si>
  <si>
    <t>120急救</t>
  </si>
  <si>
    <t>李艳萍</t>
  </si>
  <si>
    <t>非应届生应具有执业助理医师资格</t>
  </si>
  <si>
    <t>叶芳萍</t>
  </si>
  <si>
    <t>江西医学高等专科学校</t>
  </si>
  <si>
    <t>临安区第三人民医院</t>
  </si>
  <si>
    <t>针灸推拿</t>
  </si>
  <si>
    <t>杨宝荣</t>
  </si>
  <si>
    <t>1996.09</t>
  </si>
  <si>
    <t>江西中医药高等专科学院</t>
  </si>
  <si>
    <t>具有一年以上工作经验，有执业助理医师以上资格</t>
  </si>
  <si>
    <t>龚胜兰</t>
  </si>
  <si>
    <t>1995.09</t>
  </si>
  <si>
    <t>安庆医药高等专科学校</t>
  </si>
  <si>
    <t>刘秋云</t>
  </si>
  <si>
    <t>1994.09</t>
  </si>
  <si>
    <t>铜陵职业技术学院</t>
  </si>
  <si>
    <t>盛昌煜</t>
  </si>
  <si>
    <t>1996.01</t>
  </si>
  <si>
    <t>黄山职业技术学院</t>
  </si>
  <si>
    <t>陈雨</t>
  </si>
  <si>
    <t>1998.10</t>
  </si>
  <si>
    <t>助产</t>
  </si>
  <si>
    <t>丁晶晶</t>
  </si>
  <si>
    <t>1996.12</t>
  </si>
  <si>
    <t>安徽医学高等专科学校</t>
  </si>
  <si>
    <t>临床药学</t>
  </si>
  <si>
    <t>王嘉敏</t>
  </si>
  <si>
    <t>1996.10</t>
  </si>
  <si>
    <t>大连医科大学</t>
  </si>
  <si>
    <t>临安区第四人民医院</t>
  </si>
  <si>
    <t>叶美铃</t>
  </si>
  <si>
    <t>1992.04</t>
  </si>
  <si>
    <t>九江学院</t>
  </si>
  <si>
    <t>非应届生需具有执业资格</t>
  </si>
  <si>
    <t>赵刘凤</t>
  </si>
  <si>
    <t>1990.10</t>
  </si>
  <si>
    <t>辛抒桂</t>
  </si>
  <si>
    <t>1997.02</t>
  </si>
  <si>
    <t>南昌大学抚州医学院</t>
  </si>
  <si>
    <t>杨锦秀</t>
  </si>
  <si>
    <t>1996.08</t>
  </si>
  <si>
    <t>皖北卫生职业学校</t>
  </si>
  <si>
    <t>陶志媛</t>
  </si>
  <si>
    <t>1995.04</t>
  </si>
  <si>
    <t>宁波卫生职业技术学院</t>
  </si>
  <si>
    <t>翁淑琴</t>
  </si>
  <si>
    <t>1993.02</t>
  </si>
  <si>
    <t>护理学</t>
  </si>
  <si>
    <t>张倩</t>
  </si>
  <si>
    <t>1999.09</t>
  </si>
  <si>
    <t>苏州卫生职业技术学院</t>
  </si>
  <si>
    <t>王婉彤</t>
  </si>
  <si>
    <t>1996.02</t>
  </si>
  <si>
    <t>张鑫悦</t>
  </si>
  <si>
    <t>1997.06</t>
  </si>
  <si>
    <t>浙江舟山群岛新区旅游与健康职业学院</t>
  </si>
  <si>
    <t>李金凤</t>
  </si>
  <si>
    <t>山东医学高等专科学校</t>
  </si>
  <si>
    <t>汪祖伟</t>
  </si>
  <si>
    <t>1988.11</t>
  </si>
  <si>
    <t>杭州师范大学</t>
  </si>
  <si>
    <t>本科</t>
  </si>
  <si>
    <t>临安区第五人民医院</t>
  </si>
  <si>
    <t>刘泽文</t>
  </si>
  <si>
    <t>2020年应届毕业生</t>
  </si>
  <si>
    <t>张沈琦</t>
  </si>
  <si>
    <t>藏颖</t>
  </si>
  <si>
    <t>包雅净</t>
  </si>
  <si>
    <t>丽水学院</t>
  </si>
  <si>
    <t>朱莉莉</t>
  </si>
  <si>
    <t>1988.10</t>
  </si>
  <si>
    <t>浙江大学继续教育</t>
  </si>
  <si>
    <t>夏铭</t>
  </si>
  <si>
    <t>宋焕</t>
  </si>
  <si>
    <t>临安区妇幼保健院</t>
  </si>
  <si>
    <t>陈敏</t>
  </si>
  <si>
    <t>1986.04</t>
  </si>
  <si>
    <t>具有两年相关工作经验，具有护士及以上资格</t>
  </si>
  <si>
    <t>胡娟</t>
  </si>
  <si>
    <t>1987.01</t>
  </si>
  <si>
    <t>中国医科大学</t>
  </si>
  <si>
    <t>超声诊断</t>
  </si>
  <si>
    <t>吴丽蒙</t>
  </si>
  <si>
    <t>1994.01</t>
  </si>
  <si>
    <t>临安区口腔医院</t>
  </si>
  <si>
    <t>口腔临床1</t>
  </si>
  <si>
    <t>黄加添</t>
  </si>
  <si>
    <t>昆明医科大学海源学院</t>
  </si>
  <si>
    <t>口腔医学</t>
  </si>
  <si>
    <t>具有有执业医师及以上资格</t>
  </si>
  <si>
    <t>俞杭涌</t>
  </si>
  <si>
    <t>湖北科技学院</t>
  </si>
  <si>
    <t>口腔临床2</t>
  </si>
  <si>
    <t>丁戌俊</t>
  </si>
  <si>
    <t>湖州师范学院</t>
  </si>
  <si>
    <t>临安区疾病预防控制中心</t>
  </si>
  <si>
    <t>疾病控制</t>
  </si>
  <si>
    <t>陈静</t>
  </si>
  <si>
    <t>潍坊医学院</t>
  </si>
  <si>
    <t>预防医学</t>
  </si>
  <si>
    <t>非应届生应具有执业医师资格</t>
  </si>
  <si>
    <t>王景涛</t>
  </si>
  <si>
    <t>1992.03</t>
  </si>
  <si>
    <t>身份证号码</t>
  </si>
  <si>
    <t>政治面貌</t>
  </si>
  <si>
    <t>入党（入团）时间</t>
  </si>
  <si>
    <t>参加工作时间</t>
  </si>
  <si>
    <t>民族</t>
  </si>
  <si>
    <t>籍贯</t>
  </si>
  <si>
    <t>户口所在地</t>
  </si>
  <si>
    <t>手机号码</t>
  </si>
  <si>
    <t>毕业专业</t>
  </si>
  <si>
    <t>毕业时间</t>
  </si>
  <si>
    <t>原工作单位或学校</t>
  </si>
  <si>
    <t>原职务（专业）</t>
  </si>
  <si>
    <t>职称名称</t>
  </si>
  <si>
    <t>职称级别</t>
  </si>
  <si>
    <t>专技等级获取时间</t>
  </si>
  <si>
    <t>黄绍俊</t>
  </si>
  <si>
    <t>职工名称</t>
  </si>
  <si>
    <t>身份证号</t>
  </si>
  <si>
    <t>出生日期</t>
  </si>
  <si>
    <t>手机</t>
  </si>
  <si>
    <t>最高学历毕业学校</t>
  </si>
  <si>
    <t>最高学历专业</t>
  </si>
  <si>
    <t>最高学历</t>
  </si>
  <si>
    <t>最高学位</t>
  </si>
  <si>
    <t>最高学历毕业时间</t>
  </si>
  <si>
    <t>俞建平</t>
  </si>
  <si>
    <t>330521197303063816</t>
  </si>
  <si>
    <t>1973-03-06 00:00:00.0</t>
  </si>
  <si>
    <t>中共党员</t>
  </si>
  <si>
    <t>1995-08-01 00:00:00.0</t>
  </si>
  <si>
    <t>汉族</t>
  </si>
  <si>
    <t>18368163636</t>
  </si>
  <si>
    <t>温州医学院</t>
  </si>
  <si>
    <t>医学</t>
  </si>
  <si>
    <t>医学学士</t>
  </si>
  <si>
    <t/>
  </si>
  <si>
    <t>孙杰</t>
  </si>
  <si>
    <t>33012419830107111X</t>
  </si>
  <si>
    <t>1983-01-07 00:00:00.0</t>
  </si>
  <si>
    <t>2006-09-01 00:00:00.0</t>
  </si>
  <si>
    <t>13706711719</t>
  </si>
  <si>
    <t>杭州师范学院</t>
  </si>
  <si>
    <t>杨云</t>
  </si>
  <si>
    <t>330103197111301408</t>
  </si>
  <si>
    <t>1971-11-30 00:00:00.0</t>
  </si>
  <si>
    <t>群众</t>
  </si>
  <si>
    <t>1990-08-01 00:00:00.0</t>
  </si>
  <si>
    <t>13588880116</t>
  </si>
  <si>
    <t>助产士</t>
  </si>
  <si>
    <t>倪菊敏</t>
  </si>
  <si>
    <t>330103197412091328</t>
  </si>
  <si>
    <t>1974-12-09 00:00:00.0</t>
  </si>
  <si>
    <t>1993-08-01 00:00:00.0</t>
  </si>
  <si>
    <t>13666631631</t>
  </si>
  <si>
    <t>马春燕</t>
  </si>
  <si>
    <t>330124197109110049</t>
  </si>
  <si>
    <t>1971-09-11 00:00:00.0</t>
  </si>
  <si>
    <t>1990-12-01 00:00:00.0</t>
  </si>
  <si>
    <t>13291814167</t>
  </si>
  <si>
    <t>陈红娟</t>
  </si>
  <si>
    <t>330124197011270028</t>
  </si>
  <si>
    <t>1970-11-27 00:00:00.0</t>
  </si>
  <si>
    <t>1988-12-01 00:00:00.0</t>
  </si>
  <si>
    <t>17767272850</t>
  </si>
  <si>
    <t>浙江大学</t>
  </si>
  <si>
    <t>汪军亚</t>
  </si>
  <si>
    <t>330124196903191427</t>
  </si>
  <si>
    <t>1969-03-19 00:00:00.0</t>
  </si>
  <si>
    <t>1991-09-01 00:00:00.0</t>
  </si>
  <si>
    <t>13567176850</t>
  </si>
  <si>
    <t>李金花</t>
  </si>
  <si>
    <t>330103197402171324</t>
  </si>
  <si>
    <t>1974-02-17 00:00:00.0</t>
  </si>
  <si>
    <t>1991-07-01 00:00:00.0</t>
  </si>
  <si>
    <t>18958160886</t>
  </si>
  <si>
    <t>陈霞</t>
  </si>
  <si>
    <t>330682198102181421</t>
  </si>
  <si>
    <t>1981-02-18 00:00:00.0</t>
  </si>
  <si>
    <t>2004-08-01 00:00:00.0</t>
  </si>
  <si>
    <t>15167105315</t>
  </si>
  <si>
    <t>中西医结合</t>
  </si>
  <si>
    <t>陈丽</t>
  </si>
  <si>
    <t>330124198311214321</t>
  </si>
  <si>
    <t>1983-11-21 00:00:00.0</t>
  </si>
  <si>
    <t>13858044122</t>
  </si>
  <si>
    <t>叶艳菊</t>
  </si>
  <si>
    <t>422301197605281242</t>
  </si>
  <si>
    <t>1976-05-28 00:00:00.0</t>
  </si>
  <si>
    <t>2000-08-01 00:00:00.0</t>
  </si>
  <si>
    <t>18758081510</t>
  </si>
  <si>
    <t>重庆医科大学</t>
  </si>
  <si>
    <t>硕士研究生</t>
  </si>
  <si>
    <t>医学硕士</t>
  </si>
  <si>
    <t>童苏琴</t>
  </si>
  <si>
    <t>330103197409271328</t>
  </si>
  <si>
    <t>1974-09-27 00:00:00.0</t>
  </si>
  <si>
    <t>1992-08-01 00:00:00.0</t>
  </si>
  <si>
    <t>13868035757</t>
  </si>
  <si>
    <t>2006-06-01 00:00:00.0</t>
  </si>
  <si>
    <t>陈学清</t>
  </si>
  <si>
    <t>330103196805250065</t>
  </si>
  <si>
    <t>1968-05-25 00:00:00.0</t>
  </si>
  <si>
    <t>中共预备党员</t>
  </si>
  <si>
    <t>1989-09-01 00:00:00.0</t>
  </si>
  <si>
    <t>13758280580</t>
  </si>
  <si>
    <t>王印月</t>
  </si>
  <si>
    <t>330103197508251349</t>
  </si>
  <si>
    <t>1975-08-25 00:00:00.0</t>
  </si>
  <si>
    <t>13750883928</t>
  </si>
  <si>
    <t>王丽君</t>
  </si>
  <si>
    <t>330103197608101348</t>
  </si>
  <si>
    <t>1976-08-10 00:00:00.0</t>
  </si>
  <si>
    <t>13868012100</t>
  </si>
  <si>
    <t>余潇婷</t>
  </si>
  <si>
    <t>330124198008091525</t>
  </si>
  <si>
    <t>1980-08-09 00:00:00.0</t>
  </si>
  <si>
    <t>1999-09-01 00:00:00.0</t>
  </si>
  <si>
    <t>17767273635</t>
  </si>
  <si>
    <t>娄林娟</t>
  </si>
  <si>
    <t>330124197810241426</t>
  </si>
  <si>
    <t>1978-10-24 00:00:00.0</t>
  </si>
  <si>
    <t>2000-09-01 00:00:00.0</t>
  </si>
  <si>
    <t>15088796598</t>
  </si>
  <si>
    <t>施玲华</t>
  </si>
  <si>
    <t>330103198201201325</t>
  </si>
  <si>
    <t>1982-01-20 00:00:00.0</t>
  </si>
  <si>
    <t>13588833445</t>
  </si>
  <si>
    <t>张婷</t>
  </si>
  <si>
    <t>610422197910220826</t>
  </si>
  <si>
    <t>1979-10-22 00:00:00.0</t>
  </si>
  <si>
    <t>2002-08-01 00:00:00.0</t>
  </si>
  <si>
    <t>17767273128</t>
  </si>
  <si>
    <t>高级护理</t>
  </si>
  <si>
    <t>陈晓芳</t>
  </si>
  <si>
    <t>330124197912162323</t>
  </si>
  <si>
    <t>1979-12-16 00:00:00.0</t>
  </si>
  <si>
    <t>2003-12-01 00:00:00.0</t>
  </si>
  <si>
    <t>15068135978</t>
  </si>
  <si>
    <t>董燕</t>
  </si>
  <si>
    <t>330124198109091022</t>
  </si>
  <si>
    <t>1981-09-09 00:00:00.0</t>
  </si>
  <si>
    <t>2003-07-01 00:00:00.0</t>
  </si>
  <si>
    <t>15157129699</t>
  </si>
  <si>
    <t>顾恺</t>
  </si>
  <si>
    <t>332502198001020025</t>
  </si>
  <si>
    <t>1980-01-02 00:00:00.0</t>
  </si>
  <si>
    <t>15158833969</t>
  </si>
  <si>
    <t>曹春芽</t>
  </si>
  <si>
    <t>330124198202133522</t>
  </si>
  <si>
    <t>1982-02-13 00:00:00.0</t>
  </si>
  <si>
    <t>17767273181</t>
  </si>
  <si>
    <t>黄小丽</t>
  </si>
  <si>
    <t>330124198309061821</t>
  </si>
  <si>
    <t>1983-09-06 00:00:00.0</t>
  </si>
  <si>
    <t>2005-08-01 00:00:00.0</t>
  </si>
  <si>
    <t>13857113455</t>
  </si>
  <si>
    <t>汪红飞</t>
  </si>
  <si>
    <t>330124198304130920</t>
  </si>
  <si>
    <t>1983-04-13 00:00:00.0</t>
  </si>
  <si>
    <t>13868024098</t>
  </si>
  <si>
    <t>杨红丹</t>
  </si>
  <si>
    <t>330124198301031521</t>
  </si>
  <si>
    <t>1983-01-03 00:00:00.0</t>
  </si>
  <si>
    <t>13968033655</t>
  </si>
  <si>
    <t>郑秀娟</t>
  </si>
  <si>
    <t>330124198301264122</t>
  </si>
  <si>
    <t>1983-01-26 00:00:00.0</t>
  </si>
  <si>
    <t>13857153642</t>
  </si>
  <si>
    <t>2010-06-30 00:00:00.0</t>
  </si>
  <si>
    <t>童慈君</t>
  </si>
  <si>
    <t>330124198306070423</t>
  </si>
  <si>
    <t>1983-06-07 00:00:00.0</t>
  </si>
  <si>
    <t>13758284322</t>
  </si>
  <si>
    <t>绍兴文理学院</t>
  </si>
  <si>
    <t>徐婵芳</t>
  </si>
  <si>
    <t>330124197703104522</t>
  </si>
  <si>
    <t>1977-03-10 00:00:00.0</t>
  </si>
  <si>
    <t>1996-08-01 00:00:00.0</t>
  </si>
  <si>
    <t>13567182333</t>
  </si>
  <si>
    <t>张群华</t>
  </si>
  <si>
    <t>330124197212180029</t>
  </si>
  <si>
    <t>1972-12-18 00:00:00.0</t>
  </si>
  <si>
    <t>1991-08-01 00:00:00.0</t>
  </si>
  <si>
    <t>13003632915</t>
  </si>
  <si>
    <t>张丽红</t>
  </si>
  <si>
    <t>330102197109110622</t>
  </si>
  <si>
    <t>15968116606</t>
  </si>
  <si>
    <t>三峡大学</t>
  </si>
  <si>
    <t>吴贤群</t>
  </si>
  <si>
    <t>330103197108211380</t>
  </si>
  <si>
    <t>1971-08-21 00:00:00.0</t>
  </si>
  <si>
    <t>1988-08-01 00:00:00.0</t>
  </si>
  <si>
    <t>13968039968</t>
  </si>
  <si>
    <t>童亚琴</t>
  </si>
  <si>
    <t>330103197301231404</t>
  </si>
  <si>
    <t>1973-01-23 00:00:00.0</t>
  </si>
  <si>
    <t>13735554821</t>
  </si>
  <si>
    <t>张萍</t>
  </si>
  <si>
    <t>330103197407251323</t>
  </si>
  <si>
    <t>1974-07-25 00:00:00.0</t>
  </si>
  <si>
    <t>13750863637</t>
  </si>
  <si>
    <t>夏丽君</t>
  </si>
  <si>
    <t>330105197511101029</t>
  </si>
  <si>
    <t>1975-11-10 00:00:00.0</t>
  </si>
  <si>
    <t>13706710520</t>
  </si>
  <si>
    <t>费淑萍</t>
  </si>
  <si>
    <t>330124196811010625</t>
  </si>
  <si>
    <t>1968-11-01 00:00:00.0</t>
  </si>
  <si>
    <t>1985-11-01 00:00:00.0</t>
  </si>
  <si>
    <t>13336027931</t>
  </si>
  <si>
    <t>中专</t>
  </si>
  <si>
    <t>章艳</t>
  </si>
  <si>
    <t>330124197911292345</t>
  </si>
  <si>
    <t>1979-11-29 00:00:00.0</t>
  </si>
  <si>
    <t>13868087969</t>
  </si>
  <si>
    <t>临床</t>
  </si>
  <si>
    <t>袁桂芳</t>
  </si>
  <si>
    <t>33010319761027132X</t>
  </si>
  <si>
    <t>1976-10-27 00:00:00.0</t>
  </si>
  <si>
    <t>1994-08-01 00:00:00.0</t>
  </si>
  <si>
    <t>13968037983</t>
  </si>
  <si>
    <t>湖北三峡大学</t>
  </si>
  <si>
    <t>饶慧</t>
  </si>
  <si>
    <t>33012419780211382X</t>
  </si>
  <si>
    <t>1978-02-11 00:00:00.0</t>
  </si>
  <si>
    <t>13175002350</t>
  </si>
  <si>
    <t>妇产科</t>
  </si>
  <si>
    <t>刘杨</t>
  </si>
  <si>
    <t>230206197705232228</t>
  </si>
  <si>
    <t>1977-05-23 00:00:00.0</t>
  </si>
  <si>
    <t>2001-08-01 00:00:00.0</t>
  </si>
  <si>
    <t>13989887986</t>
  </si>
  <si>
    <t>朱丽琴</t>
  </si>
  <si>
    <t>330124197911060464</t>
  </si>
  <si>
    <t>1979-11-06 00:00:00.0</t>
  </si>
  <si>
    <t>13666694331</t>
  </si>
  <si>
    <t>叶丽君</t>
  </si>
  <si>
    <t>330226198304046743</t>
  </si>
  <si>
    <t>1983-04-04 00:00:00.0</t>
  </si>
  <si>
    <t>13989818776</t>
  </si>
  <si>
    <t>杭州师范大学医学院</t>
  </si>
  <si>
    <t>陈伟彬</t>
  </si>
  <si>
    <t>330106197505230824</t>
  </si>
  <si>
    <t>1975-05-23 00:00:00.0</t>
  </si>
  <si>
    <t>13646822603</t>
  </si>
  <si>
    <t>韩玉红</t>
  </si>
  <si>
    <t>360721198311012024</t>
  </si>
  <si>
    <t>1983-11-01 00:00:00.0</t>
  </si>
  <si>
    <t>13588779442</t>
  </si>
  <si>
    <t>季玲</t>
  </si>
  <si>
    <t>330124198404192328</t>
  </si>
  <si>
    <t>1984-04-19 00:00:00.0</t>
  </si>
  <si>
    <t>13588865335</t>
  </si>
  <si>
    <t>马丹</t>
  </si>
  <si>
    <t>330124198310160325</t>
  </si>
  <si>
    <t>1983-10-16 00:00:00.0</t>
  </si>
  <si>
    <t>13588139034</t>
  </si>
  <si>
    <t>黄月春</t>
  </si>
  <si>
    <t>330124197312272721</t>
  </si>
  <si>
    <t>1973-12-27 00:00:00.0</t>
  </si>
  <si>
    <t>15988145983</t>
  </si>
  <si>
    <t>浙江医科大学</t>
  </si>
  <si>
    <t>刘忠萍</t>
  </si>
  <si>
    <t>330124198204111220</t>
  </si>
  <si>
    <t>1982-04-11 00:00:00.0</t>
  </si>
  <si>
    <t>13750883078</t>
  </si>
  <si>
    <t>徐君</t>
  </si>
  <si>
    <t>330124197911102222</t>
  </si>
  <si>
    <t>1979-11-10 00:00:00.0</t>
  </si>
  <si>
    <t>15968198816</t>
  </si>
  <si>
    <t>盛浙群</t>
  </si>
  <si>
    <t>330103197112121345</t>
  </si>
  <si>
    <t>1971-12-12 00:00:00.0</t>
  </si>
  <si>
    <t>1989-08-01 00:00:00.0</t>
  </si>
  <si>
    <t>13819492697</t>
  </si>
  <si>
    <t>杭州护士学校</t>
  </si>
  <si>
    <t>李妍</t>
  </si>
  <si>
    <t>330103197608211328</t>
  </si>
  <si>
    <t>1976-08-21 00:00:00.0</t>
  </si>
  <si>
    <t>1995-07-01 00:00:00.0</t>
  </si>
  <si>
    <t>15957112518</t>
  </si>
  <si>
    <t>余艳华</t>
  </si>
  <si>
    <t>330124197912123543</t>
  </si>
  <si>
    <t>1979-12-12 00:00:00.0</t>
  </si>
  <si>
    <t>13868025134</t>
  </si>
  <si>
    <t>俞柳萍</t>
  </si>
  <si>
    <t>330124198308240625</t>
  </si>
  <si>
    <t>1983-08-24 00:00:00.0</t>
  </si>
  <si>
    <t>15967166781</t>
  </si>
  <si>
    <t>楼佳</t>
  </si>
  <si>
    <t>33012419820906032X</t>
  </si>
  <si>
    <t>1982-09-06 00:00:00.0</t>
  </si>
  <si>
    <t>13666630081</t>
  </si>
  <si>
    <t>陈史春</t>
  </si>
  <si>
    <t>330124198405141522</t>
  </si>
  <si>
    <t>1984-05-14 00:00:00.0</t>
  </si>
  <si>
    <t>共青团员</t>
  </si>
  <si>
    <t>13857101833</t>
  </si>
  <si>
    <t>陈晓飒</t>
  </si>
  <si>
    <t>330124196909130027</t>
  </si>
  <si>
    <t>1969-09-13 00:00:00.0</t>
  </si>
  <si>
    <t>农工党党员</t>
  </si>
  <si>
    <t>17767272907</t>
  </si>
  <si>
    <t>儿科学</t>
  </si>
  <si>
    <t>俞萍</t>
  </si>
  <si>
    <t>330103197404161322</t>
  </si>
  <si>
    <t>1974-04-16 00:00:00.0</t>
  </si>
  <si>
    <t>17767272928</t>
  </si>
  <si>
    <t>徐惠琴</t>
  </si>
  <si>
    <t>330103196902161347</t>
  </si>
  <si>
    <t>1969-02-16 00:00:00.0</t>
  </si>
  <si>
    <t>13868012596</t>
  </si>
  <si>
    <t>金哲芳</t>
  </si>
  <si>
    <t>330103197510061341</t>
  </si>
  <si>
    <t>1975-10-06 00:00:00.0</t>
  </si>
  <si>
    <t>13868037237</t>
  </si>
  <si>
    <t>郑小龙</t>
  </si>
  <si>
    <t>330302197702050836</t>
  </si>
  <si>
    <t>1977-02-05 00:00:00.0</t>
  </si>
  <si>
    <t>13868018661</t>
  </si>
  <si>
    <t>曹丽红</t>
  </si>
  <si>
    <t>230921197707171221</t>
  </si>
  <si>
    <t>1977-07-17 00:00:00.0</t>
  </si>
  <si>
    <t>13777365001</t>
  </si>
  <si>
    <t>杨莎</t>
  </si>
  <si>
    <t>610123197901277767</t>
  </si>
  <si>
    <t>1979-01-27 00:00:00.0</t>
  </si>
  <si>
    <t>13732266903</t>
  </si>
  <si>
    <t>汪锦芳</t>
  </si>
  <si>
    <t>330124198203060927</t>
  </si>
  <si>
    <t>1982-03-06 00:00:00.0</t>
  </si>
  <si>
    <t>13186969225</t>
  </si>
  <si>
    <t>陈雪琴</t>
  </si>
  <si>
    <t>33012419820113446X</t>
  </si>
  <si>
    <t>1982-01-13 00:00:00.0</t>
  </si>
  <si>
    <t>2004-10-01 00:00:00.0</t>
  </si>
  <si>
    <t>13868018255</t>
  </si>
  <si>
    <t>杨德安</t>
  </si>
  <si>
    <t>51300119800424181X</t>
  </si>
  <si>
    <t>1980-04-24 00:00:00.0</t>
  </si>
  <si>
    <t>13486152140</t>
  </si>
  <si>
    <t>张礼秀</t>
  </si>
  <si>
    <t>360424198310116983</t>
  </si>
  <si>
    <t>1983-10-11 00:00:00.0</t>
  </si>
  <si>
    <t>13868012364</t>
  </si>
  <si>
    <t>湖南中医学院</t>
  </si>
  <si>
    <t>理学学士</t>
  </si>
  <si>
    <t>胡敏</t>
  </si>
  <si>
    <t>330124198406300329</t>
  </si>
  <si>
    <t>1984-06-30 00:00:00.0</t>
  </si>
  <si>
    <t>13735558196</t>
  </si>
  <si>
    <t>舒玲玉</t>
  </si>
  <si>
    <t>330124198212180621</t>
  </si>
  <si>
    <t>1982-12-18 00:00:00.0</t>
  </si>
  <si>
    <t>2009-08-01 00:00:00.0</t>
  </si>
  <si>
    <t>17767272217</t>
  </si>
  <si>
    <t>孙华</t>
  </si>
  <si>
    <t>330124196511170029</t>
  </si>
  <si>
    <t>1965-11-17 00:00:00.0</t>
  </si>
  <si>
    <t>1985-07-01 00:00:00.0</t>
  </si>
  <si>
    <t>17767272732</t>
  </si>
  <si>
    <t>钱红</t>
  </si>
  <si>
    <t>330103197201301401</t>
  </si>
  <si>
    <t>1972-01-30 00:00:00.0</t>
  </si>
  <si>
    <t>13018905066</t>
  </si>
  <si>
    <t>浙江省杭州护士学校</t>
  </si>
  <si>
    <t>孙丽萍</t>
  </si>
  <si>
    <t>330124197203240026</t>
  </si>
  <si>
    <t>1972-03-24 00:00:00.0</t>
  </si>
  <si>
    <t>1992-07-01 00:00:00.0</t>
  </si>
  <si>
    <t>13758290518</t>
  </si>
  <si>
    <t>董春柳</t>
  </si>
  <si>
    <t>330105197503061020</t>
  </si>
  <si>
    <t>1975-03-06 00:00:00.0</t>
  </si>
  <si>
    <t>13073630000</t>
  </si>
  <si>
    <t>朱立群</t>
  </si>
  <si>
    <t>330103197510041324</t>
  </si>
  <si>
    <t>1975-10-04 00:00:00.0</t>
  </si>
  <si>
    <t>1993-07-01 00:00:00.0</t>
  </si>
  <si>
    <t>13750862518</t>
  </si>
  <si>
    <t>秦华</t>
  </si>
  <si>
    <t>330102197511140643</t>
  </si>
  <si>
    <t>1975-11-14 00:00:00.0</t>
  </si>
  <si>
    <t>13758291688</t>
  </si>
  <si>
    <t>李惠芬</t>
  </si>
  <si>
    <t>33010619710316086X</t>
  </si>
  <si>
    <t>1971-03-16 00:00:00.0</t>
  </si>
  <si>
    <t>13506815135</t>
  </si>
  <si>
    <t>何红霞</t>
  </si>
  <si>
    <t>430124198011291126</t>
  </si>
  <si>
    <t>1980-11-29 00:00:00.0</t>
  </si>
  <si>
    <t>13738019491</t>
  </si>
  <si>
    <t>程莲琴</t>
  </si>
  <si>
    <t>330124198012051446</t>
  </si>
  <si>
    <t>1980-12-05 00:00:00.0</t>
  </si>
  <si>
    <t>13732266205</t>
  </si>
  <si>
    <t>任飞</t>
  </si>
  <si>
    <t>330124198307280422</t>
  </si>
  <si>
    <t>1983-07-28 00:00:00.0</t>
  </si>
  <si>
    <t>13858169070</t>
  </si>
  <si>
    <t>伍形杰</t>
  </si>
  <si>
    <t>330124198209101726</t>
  </si>
  <si>
    <t>1982-09-10 00:00:00.0</t>
  </si>
  <si>
    <t>13857100306</t>
  </si>
  <si>
    <t>陈晓丽</t>
  </si>
  <si>
    <t>330124197603252325</t>
  </si>
  <si>
    <t>1976-03-25 00:00:00.0</t>
  </si>
  <si>
    <t>1997-08-01 00:00:00.0</t>
  </si>
  <si>
    <t>18868807117</t>
  </si>
  <si>
    <t>陈素琴</t>
  </si>
  <si>
    <t>330124197502262823</t>
  </si>
  <si>
    <t>1975-02-26 00:00:00.0</t>
  </si>
  <si>
    <t>1997-07-01 00:00:00.0</t>
  </si>
  <si>
    <t>18658113138</t>
  </si>
  <si>
    <t>鲍丽云</t>
  </si>
  <si>
    <t>330103197510301325</t>
  </si>
  <si>
    <t>1975-10-30 00:00:00.0</t>
  </si>
  <si>
    <t>18758081235</t>
  </si>
  <si>
    <t>潘云青</t>
  </si>
  <si>
    <t>330124197509160811</t>
  </si>
  <si>
    <t>1975-09-16 00:00:00.0</t>
  </si>
  <si>
    <t>1996-07-01 00:00:00.0</t>
  </si>
  <si>
    <t>13777368737</t>
  </si>
  <si>
    <t>吴美琴</t>
  </si>
  <si>
    <t>330102197712171542</t>
  </si>
  <si>
    <t>1977-12-17 00:00:00.0</t>
  </si>
  <si>
    <t>1998-08-01 00:00:00.0</t>
  </si>
  <si>
    <t>13868008670</t>
  </si>
  <si>
    <t>娄晓娟</t>
  </si>
  <si>
    <t>330103198002011625</t>
  </si>
  <si>
    <t>1980-02-01 00:00:00.0</t>
  </si>
  <si>
    <t>15868165836</t>
  </si>
  <si>
    <t>吴俊华</t>
  </si>
  <si>
    <t>330124197807130039</t>
  </si>
  <si>
    <t>1978-07-13 00:00:00.0</t>
  </si>
  <si>
    <t>13588221293</t>
  </si>
  <si>
    <t>浙江大学医学院</t>
  </si>
  <si>
    <t>董栋</t>
  </si>
  <si>
    <t>330124197709290610</t>
  </si>
  <si>
    <t>1977-09-29 00:00:00.0</t>
  </si>
  <si>
    <t>13758110218</t>
  </si>
  <si>
    <t>郦文娉</t>
  </si>
  <si>
    <t>330124198107121021</t>
  </si>
  <si>
    <t>1981-07-12 00:00:00.0</t>
  </si>
  <si>
    <t>15068799409</t>
  </si>
  <si>
    <t>杨波</t>
  </si>
  <si>
    <t>330124198111233915</t>
  </si>
  <si>
    <t>1981-11-23 00:00:00.0</t>
  </si>
  <si>
    <t>15958030265</t>
  </si>
  <si>
    <t>何红梅</t>
  </si>
  <si>
    <t>330124198311141222</t>
  </si>
  <si>
    <t>1983-11-14 00:00:00.0</t>
  </si>
  <si>
    <t>13805760445</t>
  </si>
  <si>
    <t>浙江温州医学院</t>
  </si>
  <si>
    <t>潘哲强</t>
  </si>
  <si>
    <t>330124196201270016</t>
  </si>
  <si>
    <t>1962-01-27 00:00:00.0</t>
  </si>
  <si>
    <t>1983-08-01 00:00:00.0</t>
  </si>
  <si>
    <t>13806520677</t>
  </si>
  <si>
    <t>浙江中医学院</t>
  </si>
  <si>
    <t>中医</t>
  </si>
  <si>
    <t>陈香春</t>
  </si>
  <si>
    <t>330103196903201347</t>
  </si>
  <si>
    <t>1969-03-20 00:00:00.0</t>
  </si>
  <si>
    <t>傅月琴</t>
  </si>
  <si>
    <t>330124196911242327</t>
  </si>
  <si>
    <t>1969-11-24 00:00:00.0</t>
  </si>
  <si>
    <t>13968023618</t>
  </si>
  <si>
    <t>临安职工卫校</t>
  </si>
  <si>
    <t>黄春燕</t>
  </si>
  <si>
    <t>330124197504010021</t>
  </si>
  <si>
    <t>1975-04-01 00:00:00.0</t>
  </si>
  <si>
    <t>15968190033</t>
  </si>
  <si>
    <t>吴国凤</t>
  </si>
  <si>
    <t>330102197709101527</t>
  </si>
  <si>
    <t>1977-09-10 00:00:00.0</t>
  </si>
  <si>
    <t>13567176767</t>
  </si>
  <si>
    <t>浙江省卫生学校</t>
  </si>
  <si>
    <t>社区医学</t>
  </si>
  <si>
    <t>梁津喜</t>
  </si>
  <si>
    <t>33012419770624001X</t>
  </si>
  <si>
    <t>1977-06-24 00:00:00.0</t>
  </si>
  <si>
    <t>13732299161</t>
  </si>
  <si>
    <t>骨伤</t>
  </si>
  <si>
    <t>田春来</t>
  </si>
  <si>
    <t>230402197903220311</t>
  </si>
  <si>
    <t>1979-03-22 00:00:00.0</t>
  </si>
  <si>
    <t>13968028611</t>
  </si>
  <si>
    <t>佳木斯大学</t>
  </si>
  <si>
    <t>许珊</t>
  </si>
  <si>
    <t>330721198310286925</t>
  </si>
  <si>
    <t>1983-10-28 00:00:00.0</t>
  </si>
  <si>
    <t>13395717808</t>
  </si>
  <si>
    <t>蒋云飞</t>
  </si>
  <si>
    <t>330124198011062522</t>
  </si>
  <si>
    <t>1980-11-06 00:00:00.0</t>
  </si>
  <si>
    <t>13666639644</t>
  </si>
  <si>
    <t>俞文燕</t>
  </si>
  <si>
    <t>330124198304011227</t>
  </si>
  <si>
    <t>1983-04-01 00:00:00.0</t>
  </si>
  <si>
    <t>13706711291</t>
  </si>
  <si>
    <t>杨成伟</t>
  </si>
  <si>
    <t>320305198206162718</t>
  </si>
  <si>
    <t>1982-06-16 00:00:00.0</t>
  </si>
  <si>
    <t>2008-09-01 00:00:00.0</t>
  </si>
  <si>
    <t>13456807816</t>
  </si>
  <si>
    <t>南京医科大学</t>
  </si>
  <si>
    <t>贡方红</t>
  </si>
  <si>
    <t>330124198411112728</t>
  </si>
  <si>
    <t>1984-11-11 00:00:00.0</t>
  </si>
  <si>
    <t>2011-06-01 00:00:00.0</t>
  </si>
  <si>
    <t>13454130868</t>
  </si>
  <si>
    <t>中医学</t>
  </si>
  <si>
    <t>李娟</t>
  </si>
  <si>
    <t>330103197303241323</t>
  </si>
  <si>
    <t>1973-03-24 00:00:00.0</t>
  </si>
  <si>
    <t>15868826110</t>
  </si>
  <si>
    <t>徐春红</t>
  </si>
  <si>
    <t>330103197605261346</t>
  </si>
  <si>
    <t>1976-05-26 00:00:00.0</t>
  </si>
  <si>
    <t>13735552753</t>
  </si>
  <si>
    <t>张乐勇</t>
  </si>
  <si>
    <t>330124197609090013</t>
  </si>
  <si>
    <t>1976-09-09 00:00:00.0</t>
  </si>
  <si>
    <t>13868115190</t>
  </si>
  <si>
    <t>中医骨伤</t>
  </si>
  <si>
    <t>安宁</t>
  </si>
  <si>
    <t>610121197907155127</t>
  </si>
  <si>
    <t>1979-07-15 00:00:00.0</t>
  </si>
  <si>
    <t>13989874180</t>
  </si>
  <si>
    <t>施青</t>
  </si>
  <si>
    <t>330124198203031122</t>
  </si>
  <si>
    <t>1982-03-03 00:00:00.0</t>
  </si>
  <si>
    <t>13968001700</t>
  </si>
  <si>
    <t>张亚丽</t>
  </si>
  <si>
    <t>330124198012142428</t>
  </si>
  <si>
    <t>1980-12-14 00:00:00.0</t>
  </si>
  <si>
    <t>13968025892</t>
  </si>
  <si>
    <t>外科学</t>
  </si>
  <si>
    <t>蓝咖娜</t>
  </si>
  <si>
    <t>330124198312111623</t>
  </si>
  <si>
    <t>1983-12-11 00:00:00.0</t>
  </si>
  <si>
    <t>畲族</t>
  </si>
  <si>
    <t>15268179324</t>
  </si>
  <si>
    <t>汪立强</t>
  </si>
  <si>
    <t>33012419700518131X</t>
  </si>
  <si>
    <t>1970-05-18 00:00:00.0</t>
  </si>
  <si>
    <t>15988807088</t>
  </si>
  <si>
    <t>刘霄燕</t>
  </si>
  <si>
    <t>330103197310181349</t>
  </si>
  <si>
    <t>1973-10-18 00:00:00.0</t>
  </si>
  <si>
    <t>17767272910</t>
  </si>
  <si>
    <t>杨勇明</t>
  </si>
  <si>
    <t>330124197307071415</t>
  </si>
  <si>
    <t>1973-07-07 00:00:00.0</t>
  </si>
  <si>
    <t>13615710510</t>
  </si>
  <si>
    <t>黄作芬</t>
  </si>
  <si>
    <t>330103197711281623</t>
  </si>
  <si>
    <t>1977-11-28 00:00:00.0</t>
  </si>
  <si>
    <t>13567176303</t>
  </si>
  <si>
    <t>於伟明</t>
  </si>
  <si>
    <t>330921197111253019</t>
  </si>
  <si>
    <t>1971-11-25 00:00:00.0</t>
  </si>
  <si>
    <t>13868021312</t>
  </si>
  <si>
    <t>江西医学院</t>
  </si>
  <si>
    <t>刘霞</t>
  </si>
  <si>
    <t>330124197806051427</t>
  </si>
  <si>
    <t>1978-06-05 00:00:00.0</t>
  </si>
  <si>
    <t>13567182593</t>
  </si>
  <si>
    <t>陈燕芬</t>
  </si>
  <si>
    <t>330124198307111223</t>
  </si>
  <si>
    <t>1983-07-11 00:00:00.0</t>
  </si>
  <si>
    <t>2003-09-01 00:00:00.0</t>
  </si>
  <si>
    <t>13386523385</t>
  </si>
  <si>
    <t>水颖</t>
  </si>
  <si>
    <t>310106197902174041</t>
  </si>
  <si>
    <t>1979-02-17 00:00:00.0</t>
  </si>
  <si>
    <t>13738078822</t>
  </si>
  <si>
    <t>阮春岚</t>
  </si>
  <si>
    <t>330124198102204223</t>
  </si>
  <si>
    <t>1981-02-20 00:00:00.0</t>
  </si>
  <si>
    <t>13857173092</t>
  </si>
  <si>
    <t>杭州师范学院临床医学院</t>
  </si>
  <si>
    <t>韩英</t>
  </si>
  <si>
    <t>330124198410231127</t>
  </si>
  <si>
    <t>1984-10-23 00:00:00.0</t>
  </si>
  <si>
    <t>13754320393</t>
  </si>
  <si>
    <t>陈瑜</t>
  </si>
  <si>
    <t>330124198410230423</t>
  </si>
  <si>
    <t>13758288605</t>
  </si>
  <si>
    <t>丁慧君</t>
  </si>
  <si>
    <t>330124198302130820</t>
  </si>
  <si>
    <t>1983-02-13 00:00:00.0</t>
  </si>
  <si>
    <t>13819463653</t>
  </si>
  <si>
    <t>徐俊</t>
  </si>
  <si>
    <t>330124198211271812</t>
  </si>
  <si>
    <t>1982-11-27 00:00:00.0</t>
  </si>
  <si>
    <t>13868031421</t>
  </si>
  <si>
    <t>浙江中药医大学</t>
  </si>
  <si>
    <t>俞泳</t>
  </si>
  <si>
    <t>330124197310252313</t>
  </si>
  <si>
    <t>1973-10-25 00:00:00.0</t>
  </si>
  <si>
    <t>1994-09-01 00:00:00.0</t>
  </si>
  <si>
    <t>15957137361</t>
  </si>
  <si>
    <t>中西医临床</t>
  </si>
  <si>
    <t>邱润丰</t>
  </si>
  <si>
    <t>330124197806102511</t>
  </si>
  <si>
    <t>1978-06-10 00:00:00.0</t>
  </si>
  <si>
    <t>2002-06-01 00:00:00.0</t>
  </si>
  <si>
    <t>13858178636</t>
  </si>
  <si>
    <t>张剑</t>
  </si>
  <si>
    <t>330124198110263514</t>
  </si>
  <si>
    <t>1981-10-26 00:00:00.0</t>
  </si>
  <si>
    <t>15868183460</t>
  </si>
  <si>
    <t>陈炜青</t>
  </si>
  <si>
    <t>330124198105013713</t>
  </si>
  <si>
    <t>1981-05-01 00:00:00.0</t>
  </si>
  <si>
    <t>13989818785</t>
  </si>
  <si>
    <t>盛珍</t>
  </si>
  <si>
    <t>330103197102011329</t>
  </si>
  <si>
    <t>1971-02-01 00:00:00.0</t>
  </si>
  <si>
    <t>13456798331</t>
  </si>
  <si>
    <t>陈飞华</t>
  </si>
  <si>
    <t>330124197605254017</t>
  </si>
  <si>
    <t>1976-05-25 00:00:00.0</t>
  </si>
  <si>
    <t>1998-09-01 00:00:00.0</t>
  </si>
  <si>
    <t>13396510518</t>
  </si>
  <si>
    <t>胡海芳</t>
  </si>
  <si>
    <t>330124198406303829</t>
  </si>
  <si>
    <t>13600536192</t>
  </si>
  <si>
    <t>闵治超</t>
  </si>
  <si>
    <t>612322198310281618</t>
  </si>
  <si>
    <t>2011-08-01 00:00:00.0</t>
  </si>
  <si>
    <t>15257189156</t>
  </si>
  <si>
    <t>徐林堂</t>
  </si>
  <si>
    <t>33012419801207391X</t>
  </si>
  <si>
    <t>1980-12-07 00:00:00.0</t>
  </si>
  <si>
    <t>13868027464</t>
  </si>
  <si>
    <t>吴乐君</t>
  </si>
  <si>
    <t>330124197601251118</t>
  </si>
  <si>
    <t>1976-01-25 00:00:00.0</t>
  </si>
  <si>
    <t>13968036465</t>
  </si>
  <si>
    <t>2011-03-10 00:00:00.0</t>
  </si>
  <si>
    <t>杜秋红</t>
  </si>
  <si>
    <t>330124198308131023</t>
  </si>
  <si>
    <t>1983-08-13 00:00:00.0</t>
  </si>
  <si>
    <t>15258806288</t>
  </si>
  <si>
    <t>护士</t>
  </si>
  <si>
    <t>胡文胜</t>
  </si>
  <si>
    <t>330124196810171830</t>
  </si>
  <si>
    <t>1968-10-17 00:00:00.0</t>
  </si>
  <si>
    <t>13506818112</t>
  </si>
  <si>
    <t>陈荷花</t>
  </si>
  <si>
    <t>330124197807273523</t>
  </si>
  <si>
    <t>1978-07-27 00:00:00.0</t>
  </si>
  <si>
    <t>13968033587</t>
  </si>
  <si>
    <t>孙晓红</t>
  </si>
  <si>
    <t>330124197911040041</t>
  </si>
  <si>
    <t>1979-11-04 00:00:00.0</t>
  </si>
  <si>
    <t>18758181980</t>
  </si>
  <si>
    <t>陈镇平</t>
  </si>
  <si>
    <t>330103197512291327</t>
  </si>
  <si>
    <t>1975-12-29 00:00:00.0</t>
  </si>
  <si>
    <t>13758298830</t>
  </si>
  <si>
    <t>张小平</t>
  </si>
  <si>
    <t>330103196409220075</t>
  </si>
  <si>
    <t>1964-09-22 00:00:00.0</t>
  </si>
  <si>
    <t>1986-08-01 00:00:00.0</t>
  </si>
  <si>
    <t>13968029738</t>
  </si>
  <si>
    <t>张小军</t>
  </si>
  <si>
    <t>330124198002193512</t>
  </si>
  <si>
    <t>1980-02-19 00:00:00.0</t>
  </si>
  <si>
    <t>13868021933</t>
  </si>
  <si>
    <t>郑君霞</t>
  </si>
  <si>
    <t>330124198011133925</t>
  </si>
  <si>
    <t>1980-11-13 00:00:00.0</t>
  </si>
  <si>
    <t>民盟盟员</t>
  </si>
  <si>
    <t>13750876558</t>
  </si>
  <si>
    <t>程仪</t>
  </si>
  <si>
    <t>330124198209265229</t>
  </si>
  <si>
    <t>1982-09-26 00:00:00.0</t>
  </si>
  <si>
    <t>13588285939</t>
  </si>
  <si>
    <t>俞一超</t>
  </si>
  <si>
    <t>330124198104040015</t>
  </si>
  <si>
    <t>1981-04-04 00:00:00.0</t>
  </si>
  <si>
    <t>13515814215</t>
  </si>
  <si>
    <t>方美华</t>
  </si>
  <si>
    <t>33012419770803392X</t>
  </si>
  <si>
    <t>1977-08-03 00:00:00.0</t>
  </si>
  <si>
    <t>13868058880</t>
  </si>
  <si>
    <t>洪雪燕</t>
  </si>
  <si>
    <t>330124197610234424</t>
  </si>
  <si>
    <t>1976-10-23 00:00:00.0</t>
  </si>
  <si>
    <t>13666606846</t>
  </si>
  <si>
    <t>俞厚明</t>
  </si>
  <si>
    <t>342622198009291199</t>
  </si>
  <si>
    <t>1980-09-29 00:00:00.0</t>
  </si>
  <si>
    <t>2007-09-01 00:00:00.0</t>
  </si>
  <si>
    <t>15968192870</t>
  </si>
  <si>
    <t>安徽中医药大学</t>
  </si>
  <si>
    <t>陈天华</t>
  </si>
  <si>
    <t>330124197806194321</t>
  </si>
  <si>
    <t>1978-06-19 00:00:00.0</t>
  </si>
  <si>
    <t>13588226858</t>
  </si>
  <si>
    <t>徐晓红</t>
  </si>
  <si>
    <t>330103197711151327</t>
  </si>
  <si>
    <t>1977-11-15 00:00:00.0</t>
  </si>
  <si>
    <t>13777369195</t>
  </si>
  <si>
    <t>吴杰</t>
  </si>
  <si>
    <t>330124197405071216</t>
  </si>
  <si>
    <t>1974-05-07 00:00:00.0</t>
  </si>
  <si>
    <t>17767272995</t>
  </si>
  <si>
    <t>陈萍</t>
  </si>
  <si>
    <t>330325197301070144</t>
  </si>
  <si>
    <t>1973-01-07 00:00:00.0</t>
  </si>
  <si>
    <t>13758282810</t>
  </si>
  <si>
    <t>郑萍儿</t>
  </si>
  <si>
    <t>330124197202143523</t>
  </si>
  <si>
    <t>1972-02-14 00:00:00.0</t>
  </si>
  <si>
    <t>13989885256</t>
  </si>
  <si>
    <t>董君</t>
  </si>
  <si>
    <t>330124197909211219</t>
  </si>
  <si>
    <t>1979-09-21 00:00:00.0</t>
  </si>
  <si>
    <t>13685741026</t>
  </si>
  <si>
    <t>成都中医药大学</t>
  </si>
  <si>
    <t>中医针灸</t>
  </si>
  <si>
    <t>徐艳萍</t>
  </si>
  <si>
    <t>330124198111015125</t>
  </si>
  <si>
    <t>1981-11-01 00:00:00.0</t>
  </si>
  <si>
    <t>18868769157</t>
  </si>
  <si>
    <t>李冬田</t>
  </si>
  <si>
    <t>432522198110110344</t>
  </si>
  <si>
    <t>1981-10-11 00:00:00.0</t>
  </si>
  <si>
    <t>13968039829</t>
  </si>
  <si>
    <t>南华大学</t>
  </si>
  <si>
    <t>刘益萍</t>
  </si>
  <si>
    <t>330124198406051924</t>
  </si>
  <si>
    <t>1984-06-05 00:00:00.0</t>
  </si>
  <si>
    <t>13735525065</t>
  </si>
  <si>
    <t>许明桔</t>
  </si>
  <si>
    <t>330124198405153726</t>
  </si>
  <si>
    <t>1984-05-15 00:00:00.0</t>
  </si>
  <si>
    <t>13754329959</t>
  </si>
  <si>
    <t>2015-06-30 00:00:00.0</t>
  </si>
  <si>
    <t>陈丹丹</t>
  </si>
  <si>
    <t>330124198303130064</t>
  </si>
  <si>
    <t>1983-03-13 00:00:00.0</t>
  </si>
  <si>
    <t>18857113616</t>
  </si>
  <si>
    <t>魏居瑞</t>
  </si>
  <si>
    <t>622921197911260912</t>
  </si>
  <si>
    <t>1979-11-26 00:00:00.0</t>
  </si>
  <si>
    <t>13018932086</t>
  </si>
  <si>
    <t>盛国安</t>
  </si>
  <si>
    <t>330124196106030030</t>
  </si>
  <si>
    <t>1961-06-03 00:00:00.0</t>
  </si>
  <si>
    <t>1984-08-01 00:00:00.0</t>
  </si>
  <si>
    <t>13506815218</t>
  </si>
  <si>
    <t>王玉梅</t>
  </si>
  <si>
    <t>330126196612151321</t>
  </si>
  <si>
    <t>1966-12-15 00:00:00.0</t>
  </si>
  <si>
    <t>1985-08-01 00:00:00.0</t>
  </si>
  <si>
    <t>15988182138</t>
  </si>
  <si>
    <t>王卫国</t>
  </si>
  <si>
    <t>330103196902190076</t>
  </si>
  <si>
    <t>1969-02-19 00:00:00.0</t>
  </si>
  <si>
    <t>13858177906</t>
  </si>
  <si>
    <t>陈丽霞</t>
  </si>
  <si>
    <t>330103197304241341</t>
  </si>
  <si>
    <t>1973-04-24 00:00:00.0</t>
  </si>
  <si>
    <t>13646855028</t>
  </si>
  <si>
    <t>翁琴</t>
  </si>
  <si>
    <t>330124198108121226</t>
  </si>
  <si>
    <t>1981-08-12 00:00:00.0</t>
  </si>
  <si>
    <t>13456881681</t>
  </si>
  <si>
    <t>陈铮</t>
  </si>
  <si>
    <t>330124198102224216</t>
  </si>
  <si>
    <t>1981-02-22 00:00:00.0</t>
  </si>
  <si>
    <t>13758285662</t>
  </si>
  <si>
    <t>王苗云</t>
  </si>
  <si>
    <t>330124198007232226</t>
  </si>
  <si>
    <t>1980-07-23 00:00:00.0</t>
  </si>
  <si>
    <t>2004-07-01 00:00:00.0</t>
  </si>
  <si>
    <t>15958133369</t>
  </si>
  <si>
    <t>杜燕飞</t>
  </si>
  <si>
    <t>330124198011150821</t>
  </si>
  <si>
    <t>1980-11-15 00:00:00.0</t>
  </si>
  <si>
    <t>13868067605</t>
  </si>
  <si>
    <t>周宇丽</t>
  </si>
  <si>
    <t>330124198211023026</t>
  </si>
  <si>
    <t>1982-11-02 00:00:00.0</t>
  </si>
  <si>
    <t>17767273239</t>
  </si>
  <si>
    <t>王宝玉</t>
  </si>
  <si>
    <t>330103197410301344</t>
  </si>
  <si>
    <t>1974-10-30 00:00:00.0</t>
  </si>
  <si>
    <t>15958030323</t>
  </si>
  <si>
    <t>童佳琼</t>
  </si>
  <si>
    <t>330124198201234049</t>
  </si>
  <si>
    <t>1982-01-23 00:00:00.0</t>
  </si>
  <si>
    <t>13868015964</t>
  </si>
  <si>
    <t>潘洁</t>
  </si>
  <si>
    <t>640102196512080329</t>
  </si>
  <si>
    <t>1965-12-08 00:00:00.0</t>
  </si>
  <si>
    <t>1989-10-01 00:00:00.0</t>
  </si>
  <si>
    <t>13575788728</t>
  </si>
  <si>
    <t>宁夏医科大学</t>
  </si>
  <si>
    <t>杨海燕</t>
  </si>
  <si>
    <t>330103197606271327</t>
  </si>
  <si>
    <t>1976-06-27 00:00:00.0</t>
  </si>
  <si>
    <t>13567182621</t>
  </si>
  <si>
    <t>钟亚琴</t>
  </si>
  <si>
    <t>330124196604061825</t>
  </si>
  <si>
    <t>1966-04-06 00:00:00.0</t>
  </si>
  <si>
    <t>15088795566</t>
  </si>
  <si>
    <t>冯兰英</t>
  </si>
  <si>
    <t>330124197506120726</t>
  </si>
  <si>
    <t>1975-06-12 00:00:00.0</t>
  </si>
  <si>
    <t>18867526012</t>
  </si>
  <si>
    <t>林莉</t>
  </si>
  <si>
    <t>330124197704250628</t>
  </si>
  <si>
    <t>1977-04-25 00:00:00.0</t>
  </si>
  <si>
    <t>13819106240</t>
  </si>
  <si>
    <t>闫峰</t>
  </si>
  <si>
    <t>230227197711062327</t>
  </si>
  <si>
    <t>1977-11-06 00:00:00.0</t>
  </si>
  <si>
    <t>满族</t>
  </si>
  <si>
    <t>15906716965</t>
  </si>
  <si>
    <t>同济大学医学院</t>
  </si>
  <si>
    <t>邱虹</t>
  </si>
  <si>
    <t>330702198207150465</t>
  </si>
  <si>
    <t>1982-07-15 00:00:00.0</t>
  </si>
  <si>
    <t>2001-09-01 00:00:00.0</t>
  </si>
  <si>
    <t>15868889080</t>
  </si>
  <si>
    <t>章元芳</t>
  </si>
  <si>
    <t>330124198001284228</t>
  </si>
  <si>
    <t>1980-01-28 00:00:00.0</t>
  </si>
  <si>
    <t>17767273171</t>
  </si>
  <si>
    <t>陈剑峰</t>
  </si>
  <si>
    <t>330124198009180474</t>
  </si>
  <si>
    <t>1980-09-18 00:00:00.0</t>
  </si>
  <si>
    <t>13777369050</t>
  </si>
  <si>
    <t>吴海燕</t>
  </si>
  <si>
    <t>331081198310023024</t>
  </si>
  <si>
    <t>1983-10-02 00:00:00.0</t>
  </si>
  <si>
    <t>13588231637</t>
  </si>
  <si>
    <t>吴雅玉</t>
  </si>
  <si>
    <t>330124198304293922</t>
  </si>
  <si>
    <t>1983-04-29 00:00:00.0</t>
  </si>
  <si>
    <t>13758283349</t>
  </si>
  <si>
    <t>应炯明</t>
  </si>
  <si>
    <t>330124198309100915</t>
  </si>
  <si>
    <t>1983-09-10 00:00:00.0</t>
  </si>
  <si>
    <t>2009-07-01 00:00:00.0</t>
  </si>
  <si>
    <t>13806504244</t>
  </si>
  <si>
    <t>王哲民</t>
  </si>
  <si>
    <t>330124196712070032</t>
  </si>
  <si>
    <t>1967-12-07 00:00:00.0</t>
  </si>
  <si>
    <t>13588226767</t>
  </si>
  <si>
    <t>汪金珍</t>
  </si>
  <si>
    <t>330103197004201364</t>
  </si>
  <si>
    <t>1970-04-20 00:00:00.0</t>
  </si>
  <si>
    <t>13357190835</t>
  </si>
  <si>
    <t>周姝梅</t>
  </si>
  <si>
    <t>330124197110280029</t>
  </si>
  <si>
    <t>1971-10-28 00:00:00.0</t>
  </si>
  <si>
    <t>15990155592</t>
  </si>
  <si>
    <t>袁惜屏</t>
  </si>
  <si>
    <t>330124197211010028</t>
  </si>
  <si>
    <t>1972-11-01 00:00:00.0</t>
  </si>
  <si>
    <t>13326145136</t>
  </si>
  <si>
    <t>蓝丰华</t>
  </si>
  <si>
    <t>330124197211172211</t>
  </si>
  <si>
    <t>1972-11-17 00:00:00.0</t>
  </si>
  <si>
    <t>13868021069</t>
  </si>
  <si>
    <t>盛苏萍</t>
  </si>
  <si>
    <t>330124197410241224</t>
  </si>
  <si>
    <t>1974-10-24 00:00:00.0</t>
  </si>
  <si>
    <t>13968062223</t>
  </si>
  <si>
    <t>任利娜</t>
  </si>
  <si>
    <t>610111197911272104</t>
  </si>
  <si>
    <t>1979-11-27 00:00:00.0</t>
  </si>
  <si>
    <t>13750882271</t>
  </si>
  <si>
    <t>沈顺华</t>
  </si>
  <si>
    <t>422721197111072210</t>
  </si>
  <si>
    <t>1971-11-07 00:00:00.0</t>
  </si>
  <si>
    <t>13735462504</t>
  </si>
  <si>
    <t>泸州医学院</t>
  </si>
  <si>
    <t>吕培儿</t>
  </si>
  <si>
    <t>33022419811007054X</t>
  </si>
  <si>
    <t>1981-10-07 00:00:00.0</t>
  </si>
  <si>
    <t>2002-07-01 00:00:00.0</t>
  </si>
  <si>
    <t>15868415548</t>
  </si>
  <si>
    <t>赵雅莹</t>
  </si>
  <si>
    <t>330124198203192321</t>
  </si>
  <si>
    <t>1982-03-19 00:00:00.0</t>
  </si>
  <si>
    <t>13758287154</t>
  </si>
  <si>
    <t>洪丽华</t>
  </si>
  <si>
    <t>330124198107100845</t>
  </si>
  <si>
    <t>1981-07-10 00:00:00.0</t>
  </si>
  <si>
    <t>2005-09-01 00:00:00.0</t>
  </si>
  <si>
    <t>13706710761</t>
  </si>
  <si>
    <t>郑玉琴</t>
  </si>
  <si>
    <t>33012419830529402X</t>
  </si>
  <si>
    <t>1983-05-29 00:00:00.0</t>
  </si>
  <si>
    <t>2005-07-01 00:00:00.0</t>
  </si>
  <si>
    <t>13175078878</t>
  </si>
  <si>
    <t>李春华</t>
  </si>
  <si>
    <t>33012419830418112X</t>
  </si>
  <si>
    <t>1983-04-18 00:00:00.0</t>
  </si>
  <si>
    <t>2007-01-01 00:00:00.0</t>
  </si>
  <si>
    <t>13858106596</t>
  </si>
  <si>
    <t>陈杏林</t>
  </si>
  <si>
    <t>422128198207034119</t>
  </si>
  <si>
    <t>1982-07-03 00:00:00.0</t>
  </si>
  <si>
    <t>2008-08-01 00:00:00.0</t>
  </si>
  <si>
    <t>17767273373</t>
  </si>
  <si>
    <t>福建中医药大学</t>
  </si>
  <si>
    <t>汪一波</t>
  </si>
  <si>
    <t>330124196210033530</t>
  </si>
  <si>
    <t>1962-10-03 00:00:00.0</t>
  </si>
  <si>
    <t>13758297836</t>
  </si>
  <si>
    <t>沈辉</t>
  </si>
  <si>
    <t>330124197304291826</t>
  </si>
  <si>
    <t>1973-04-29 00:00:00.0</t>
  </si>
  <si>
    <t>13567179290</t>
  </si>
  <si>
    <t>吕美群</t>
  </si>
  <si>
    <t>330124197611121421</t>
  </si>
  <si>
    <t>1976-11-12 00:00:00.0</t>
  </si>
  <si>
    <t>18368832028</t>
  </si>
  <si>
    <t>章莉</t>
  </si>
  <si>
    <t>330103197110011329</t>
  </si>
  <si>
    <t>1971-10-01 00:00:00.0</t>
  </si>
  <si>
    <t>17767273766</t>
  </si>
  <si>
    <t>孙曙平</t>
  </si>
  <si>
    <t>330124197512030014</t>
  </si>
  <si>
    <t>1975-12-03 00:00:00.0</t>
  </si>
  <si>
    <t>18968038798</t>
  </si>
  <si>
    <t>王晨</t>
  </si>
  <si>
    <t>339005197705045312</t>
  </si>
  <si>
    <t>1977-05-04 00:00:00.0</t>
  </si>
  <si>
    <t>13758280650</t>
  </si>
  <si>
    <t>南昌大学医学院</t>
  </si>
  <si>
    <t>张小泉</t>
  </si>
  <si>
    <t>330124197802213812</t>
  </si>
  <si>
    <t>1978-02-21 00:00:00.0</t>
  </si>
  <si>
    <t>13867147553</t>
  </si>
  <si>
    <t>华北煤炭医院</t>
  </si>
  <si>
    <t>夏晓芬</t>
  </si>
  <si>
    <t>320682197901060865</t>
  </si>
  <si>
    <t>1979-01-06 00:00:00.0</t>
  </si>
  <si>
    <t>13588393179</t>
  </si>
  <si>
    <t>江西医学院（现南昌大学）</t>
  </si>
  <si>
    <t>周桂月</t>
  </si>
  <si>
    <t>330124198209110024</t>
  </si>
  <si>
    <t>1982-09-11 00:00:00.0</t>
  </si>
  <si>
    <t>13868003277</t>
  </si>
  <si>
    <t>方滢</t>
  </si>
  <si>
    <t>330124198101066404</t>
  </si>
  <si>
    <t>1981-01-06 00:00:00.0</t>
  </si>
  <si>
    <t>15306818132</t>
  </si>
  <si>
    <t>包秀芬</t>
  </si>
  <si>
    <t>330124198209213226</t>
  </si>
  <si>
    <t>1982-09-21 00:00:00.0</t>
  </si>
  <si>
    <t>13067881340</t>
  </si>
  <si>
    <t>陈芳</t>
  </si>
  <si>
    <t>330124198310140746</t>
  </si>
  <si>
    <t>1983-10-14 00:00:00.0</t>
  </si>
  <si>
    <t>13588803694</t>
  </si>
  <si>
    <t>马珊珊</t>
  </si>
  <si>
    <t>330124198402160429</t>
  </si>
  <si>
    <t>1984-02-16 00:00:00.0</t>
  </si>
  <si>
    <t>13065748113</t>
  </si>
  <si>
    <t>郭金晶</t>
  </si>
  <si>
    <t>330124198403040429</t>
  </si>
  <si>
    <t>1984-03-04 00:00:00.0</t>
  </si>
  <si>
    <t>2006-08-01 00:00:00.0</t>
  </si>
  <si>
    <t>13958059469</t>
  </si>
  <si>
    <t>陈继升</t>
  </si>
  <si>
    <t>362222197310236137</t>
  </si>
  <si>
    <t>1973-10-23 00:00:00.0</t>
  </si>
  <si>
    <t>1995-10-01 00:00:00.0</t>
  </si>
  <si>
    <t>18058766516</t>
  </si>
  <si>
    <t>吕美珍</t>
  </si>
  <si>
    <t>330103196806201329</t>
  </si>
  <si>
    <t>1968-06-20 00:00:00.0</t>
  </si>
  <si>
    <t>13738078065</t>
  </si>
  <si>
    <t>郭菊清</t>
  </si>
  <si>
    <t>330124198010203522</t>
  </si>
  <si>
    <t>1980-10-20 00:00:00.0</t>
  </si>
  <si>
    <t>18767115705</t>
  </si>
  <si>
    <t>叶青</t>
  </si>
  <si>
    <t>330103198208251341</t>
  </si>
  <si>
    <t>1982-08-25 00:00:00.0</t>
  </si>
  <si>
    <t>13588236323</t>
  </si>
  <si>
    <t>徐彩云</t>
  </si>
  <si>
    <t>330124198309161224</t>
  </si>
  <si>
    <t>1983-09-16 00:00:00.0</t>
  </si>
  <si>
    <t>13567175924</t>
  </si>
  <si>
    <t>临床护理</t>
  </si>
  <si>
    <t>王春红</t>
  </si>
  <si>
    <t>330103197511261361</t>
  </si>
  <si>
    <t>1975-11-26 00:00:00.0</t>
  </si>
  <si>
    <t>15867147526</t>
  </si>
  <si>
    <t>彭乐明</t>
  </si>
  <si>
    <t>360281197809064619</t>
  </si>
  <si>
    <t>1978-09-06 00:00:00.0</t>
  </si>
  <si>
    <t>13516728882</t>
  </si>
  <si>
    <t>湖南中医药大学</t>
  </si>
  <si>
    <t>临床中医</t>
  </si>
  <si>
    <t>曹霞</t>
  </si>
  <si>
    <t>330425197701170043</t>
  </si>
  <si>
    <t>1977-01-17 00:00:00.0</t>
  </si>
  <si>
    <t>13868006060</t>
  </si>
  <si>
    <t>曹金华</t>
  </si>
  <si>
    <t>43293019831017132X</t>
  </si>
  <si>
    <t>1983-10-17 00:00:00.0</t>
  </si>
  <si>
    <t>17767273195</t>
  </si>
  <si>
    <t>王晓玲</t>
  </si>
  <si>
    <t>330103197507051329</t>
  </si>
  <si>
    <t>1975-07-05 00:00:00.0</t>
  </si>
  <si>
    <t>15867181203</t>
  </si>
  <si>
    <t>胡斌</t>
  </si>
  <si>
    <t>33012419820127071X</t>
  </si>
  <si>
    <t>1982-01-27 00:00:00.0</t>
  </si>
  <si>
    <t>13003619787</t>
  </si>
  <si>
    <t>周威</t>
  </si>
  <si>
    <t>330124198209080355</t>
  </si>
  <si>
    <t>1982-09-08 00:00:00.0</t>
  </si>
  <si>
    <t>13567171035</t>
  </si>
  <si>
    <t>蒋争争</t>
  </si>
  <si>
    <t>330124198311250429</t>
  </si>
  <si>
    <t>1983-11-25 00:00:00.0</t>
  </si>
  <si>
    <t>13989888916</t>
  </si>
  <si>
    <t>张灿伟</t>
  </si>
  <si>
    <t>370911198106164811</t>
  </si>
  <si>
    <t>1981-06-16 00:00:00.0</t>
  </si>
  <si>
    <t>13705814637</t>
  </si>
  <si>
    <t>南京中医药大学</t>
  </si>
  <si>
    <t>硕士</t>
  </si>
  <si>
    <t>操龙洋</t>
  </si>
  <si>
    <t>340824198309235211</t>
  </si>
  <si>
    <t>1983-09-23 00:00:00.0</t>
  </si>
  <si>
    <t>2006-07-01 00:00:00.0</t>
  </si>
  <si>
    <t>13777563937</t>
  </si>
  <si>
    <t>刘柳红</t>
  </si>
  <si>
    <t>330124197709124225</t>
  </si>
  <si>
    <t>1977-09-12 00:00:00.0</t>
  </si>
  <si>
    <t>13758280168</t>
  </si>
  <si>
    <t>童志君</t>
  </si>
  <si>
    <t>330103196908081348</t>
  </si>
  <si>
    <t>1969-08-08 00:00:00.0</t>
  </si>
  <si>
    <t>15158189216</t>
  </si>
  <si>
    <t>卞凌云</t>
  </si>
  <si>
    <t>330103197511011346</t>
  </si>
  <si>
    <t>1975-11-01 00:00:00.0</t>
  </si>
  <si>
    <t>17767272956</t>
  </si>
  <si>
    <t>王华</t>
  </si>
  <si>
    <t>330106197611052726</t>
  </si>
  <si>
    <t>1976-11-05 00:00:00.0</t>
  </si>
  <si>
    <t>15168398118</t>
  </si>
  <si>
    <t>谢民民</t>
  </si>
  <si>
    <t>362532197010210815</t>
  </si>
  <si>
    <t>1970-10-21 00:00:00.0</t>
  </si>
  <si>
    <t>1994-07-01 00:00:00.0</t>
  </si>
  <si>
    <t>13735463098</t>
  </si>
  <si>
    <t>马立军</t>
  </si>
  <si>
    <t>330124197501080016</t>
  </si>
  <si>
    <t>1975-01-08 00:00:00.0</t>
  </si>
  <si>
    <t>17706816003</t>
  </si>
  <si>
    <t>邓燕</t>
  </si>
  <si>
    <t>330103198101011620</t>
  </si>
  <si>
    <t>1981-01-01 00:00:00.0</t>
  </si>
  <si>
    <t>13386520669</t>
  </si>
  <si>
    <t>陈清华</t>
  </si>
  <si>
    <t>330124198210140925</t>
  </si>
  <si>
    <t>1982-10-14 00:00:00.0</t>
  </si>
  <si>
    <t>13567183630</t>
  </si>
  <si>
    <t>周贵龙</t>
  </si>
  <si>
    <t>362502198202012633</t>
  </si>
  <si>
    <t>1982-02-01 00:00:00.0</t>
  </si>
  <si>
    <t>13567170572</t>
  </si>
  <si>
    <t>蒋松涛</t>
  </si>
  <si>
    <t>330124198112091410</t>
  </si>
  <si>
    <t>1981-12-09 00:00:00.0</t>
  </si>
  <si>
    <t>13867418384</t>
  </si>
  <si>
    <t>江西中医院</t>
  </si>
  <si>
    <t>2005-07-02 00:00:00.0</t>
  </si>
  <si>
    <t>王淑妲</t>
  </si>
  <si>
    <t>33012419840313162X</t>
  </si>
  <si>
    <t>1984-03-13 00:00:00.0</t>
  </si>
  <si>
    <t>15990030391</t>
  </si>
  <si>
    <t>金芳</t>
  </si>
  <si>
    <t>33012419761206342X</t>
  </si>
  <si>
    <t>1976-12-06 00:00:00.0</t>
  </si>
  <si>
    <t>13758283141</t>
  </si>
  <si>
    <t>李雪华</t>
  </si>
  <si>
    <t>330124197801103726</t>
  </si>
  <si>
    <t>1978-01-10 00:00:00.0</t>
  </si>
  <si>
    <t>15868869815</t>
  </si>
  <si>
    <t>程志刚</t>
  </si>
  <si>
    <t>340104197407153510</t>
  </si>
  <si>
    <t>1974-07-15 00:00:00.0</t>
  </si>
  <si>
    <t>13357192196</t>
  </si>
  <si>
    <t>董海良</t>
  </si>
  <si>
    <t>330124198306010316</t>
  </si>
  <si>
    <t>1983-06-01 00:00:00.0</t>
  </si>
  <si>
    <t>2011-07-01 00:00:00.0</t>
  </si>
  <si>
    <t>13656678361</t>
  </si>
  <si>
    <t>皮肤性病学</t>
  </si>
  <si>
    <t>蒋海涛</t>
  </si>
  <si>
    <t>330124197703081519</t>
  </si>
  <si>
    <t>1977-03-08 00:00:00.0</t>
  </si>
  <si>
    <t>18768169876</t>
  </si>
  <si>
    <t>许丽亚</t>
  </si>
  <si>
    <t>330103197604301326</t>
  </si>
  <si>
    <t>1976-04-30 00:00:00.0</t>
  </si>
  <si>
    <t>17767273189</t>
  </si>
  <si>
    <t>范欢琴</t>
  </si>
  <si>
    <t>330124198008311022</t>
  </si>
  <si>
    <t>1980-08-31 00:00:00.0</t>
  </si>
  <si>
    <t>13738017358</t>
  </si>
  <si>
    <t>吴燕君</t>
  </si>
  <si>
    <t>330124197709231522</t>
  </si>
  <si>
    <t>1977-09-23 00:00:00.0</t>
  </si>
  <si>
    <t>民主党员</t>
  </si>
  <si>
    <t>13735554546</t>
  </si>
  <si>
    <t>徐华君</t>
  </si>
  <si>
    <t>330106197107020813</t>
  </si>
  <si>
    <t>1971-07-02 00:00:00.0</t>
  </si>
  <si>
    <t>13335811595</t>
  </si>
  <si>
    <t>丁云贞</t>
  </si>
  <si>
    <t>330103197310021329</t>
  </si>
  <si>
    <t>1973-10-02 00:00:00.0</t>
  </si>
  <si>
    <t>13666639979</t>
  </si>
  <si>
    <t>李雅芬</t>
  </si>
  <si>
    <t>330103197405081324</t>
  </si>
  <si>
    <t>1974-05-08 00:00:00.0</t>
  </si>
  <si>
    <t>17767272219</t>
  </si>
  <si>
    <t>何芳</t>
  </si>
  <si>
    <t>330124197207140022</t>
  </si>
  <si>
    <t>1972-07-14 00:00:00.0</t>
  </si>
  <si>
    <t>13588226366</t>
  </si>
  <si>
    <t>陈红英</t>
  </si>
  <si>
    <t>330124197205010048</t>
  </si>
  <si>
    <t>1972-05-01 00:00:00.0</t>
  </si>
  <si>
    <t>13968033485</t>
  </si>
  <si>
    <t>童丽婷</t>
  </si>
  <si>
    <t>330124197209080027</t>
  </si>
  <si>
    <t>1972-09-08 00:00:00.0</t>
  </si>
  <si>
    <t>13506815556</t>
  </si>
  <si>
    <t>徐辛萍</t>
  </si>
  <si>
    <t>330124197111280047</t>
  </si>
  <si>
    <t>1971-11-28 00:00:00.0</t>
  </si>
  <si>
    <t>15868897708</t>
  </si>
  <si>
    <t>临安卫校</t>
  </si>
  <si>
    <t>盛小飞</t>
  </si>
  <si>
    <t>330124197801040462</t>
  </si>
  <si>
    <t>1978-01-04 00:00:00.0</t>
  </si>
  <si>
    <t>13868026230</t>
  </si>
  <si>
    <t>徐嫦娟</t>
  </si>
  <si>
    <t>330124197912063528</t>
  </si>
  <si>
    <t>1979-12-06 00:00:00.0</t>
  </si>
  <si>
    <t>13868018361</t>
  </si>
  <si>
    <t>章圆</t>
  </si>
  <si>
    <t>330124198112253520</t>
  </si>
  <si>
    <t>1981-12-25 00:00:00.0</t>
  </si>
  <si>
    <t>13968150923</t>
  </si>
  <si>
    <t>鲍燕君</t>
  </si>
  <si>
    <t>331082198212121663</t>
  </si>
  <si>
    <t>1982-12-12 00:00:00.0</t>
  </si>
  <si>
    <t>13750867730</t>
  </si>
  <si>
    <t>温州师范学院</t>
  </si>
  <si>
    <t>蒋琰</t>
  </si>
  <si>
    <t>330124198202210444</t>
  </si>
  <si>
    <t>1982-02-21 00:00:00.0</t>
  </si>
  <si>
    <t>13685782777</t>
  </si>
  <si>
    <t>天津中医药大学</t>
  </si>
  <si>
    <t>卢朝芳</t>
  </si>
  <si>
    <t>330124198303033125</t>
  </si>
  <si>
    <t>1983-03-03 00:00:00.0</t>
  </si>
  <si>
    <t>13588226310</t>
  </si>
  <si>
    <t>刘益民</t>
  </si>
  <si>
    <t>330124196402020056</t>
  </si>
  <si>
    <t>1964-02-02 00:00:00.0</t>
  </si>
  <si>
    <t>13706715601</t>
  </si>
  <si>
    <t>游小萍</t>
  </si>
  <si>
    <t>330124197811071422</t>
  </si>
  <si>
    <t>1978-11-07 00:00:00.0</t>
  </si>
  <si>
    <t>13968037076</t>
  </si>
  <si>
    <t>王成林</t>
  </si>
  <si>
    <t>330124197201030455</t>
  </si>
  <si>
    <t>1972-01-03 00:00:00.0</t>
  </si>
  <si>
    <t>1992-01-01 00:00:00.0</t>
  </si>
  <si>
    <t>13732286121</t>
  </si>
  <si>
    <t>王志群</t>
  </si>
  <si>
    <t>330103196910191327</t>
  </si>
  <si>
    <t>1969-10-19 00:00:00.0</t>
  </si>
  <si>
    <t>1987-08-01 00:00:00.0</t>
  </si>
  <si>
    <t>17767272807</t>
  </si>
  <si>
    <t>沈南霞</t>
  </si>
  <si>
    <t>330124196606020023</t>
  </si>
  <si>
    <t>1966-06-02 00:00:00.0</t>
  </si>
  <si>
    <t>1984-11-01 00:00:00.0</t>
  </si>
  <si>
    <t>18167138929</t>
  </si>
  <si>
    <t>张月</t>
  </si>
  <si>
    <t>33012419700311384X</t>
  </si>
  <si>
    <t>1970-03-11 00:00:00.0</t>
  </si>
  <si>
    <t>13735556886</t>
  </si>
  <si>
    <t>江黎文</t>
  </si>
  <si>
    <t>330124196608221822</t>
  </si>
  <si>
    <t>1966-08-22 00:00:00.0</t>
  </si>
  <si>
    <t>15924119128</t>
  </si>
  <si>
    <t>董海龙</t>
  </si>
  <si>
    <t>362331198104062726</t>
  </si>
  <si>
    <t>1981-04-06 00:00:00.0</t>
  </si>
  <si>
    <t>13666652294</t>
  </si>
  <si>
    <t>严波</t>
  </si>
  <si>
    <t>362523197111090641</t>
  </si>
  <si>
    <t>1971-11-09 00:00:00.0</t>
  </si>
  <si>
    <t>13758299010</t>
  </si>
  <si>
    <t>王殷</t>
  </si>
  <si>
    <t>330124197610080023</t>
  </si>
  <si>
    <t>1976-10-08 00:00:00.0</t>
  </si>
  <si>
    <t>15088796677</t>
  </si>
  <si>
    <t>黄永尧</t>
  </si>
  <si>
    <t>33012419781002101X</t>
  </si>
  <si>
    <t>1978-10-02 00:00:00.0</t>
  </si>
  <si>
    <t>13083966400</t>
  </si>
  <si>
    <t>柯海燕</t>
  </si>
  <si>
    <t>330124198103032224</t>
  </si>
  <si>
    <t>1981-03-03 00:00:00.0</t>
  </si>
  <si>
    <t>13666630035</t>
  </si>
  <si>
    <t>叶军</t>
  </si>
  <si>
    <t>422325197402016132</t>
  </si>
  <si>
    <t>1974-02-01 00:00:00.0</t>
  </si>
  <si>
    <t>13805761934</t>
  </si>
  <si>
    <t>新乡医学院</t>
  </si>
  <si>
    <t>医疗</t>
  </si>
  <si>
    <t>郎剑锋</t>
  </si>
  <si>
    <t>330124197107241010</t>
  </si>
  <si>
    <t>1971-07-24 00:00:00.0</t>
  </si>
  <si>
    <t>1995-01-01 00:00:00.0</t>
  </si>
  <si>
    <t>13567178312</t>
  </si>
  <si>
    <t>胡航</t>
  </si>
  <si>
    <t>330124196605150010</t>
  </si>
  <si>
    <t>1966-05-15 00:00:00.0</t>
  </si>
  <si>
    <t>13567178309</t>
  </si>
  <si>
    <t>丽水职工中等卫校</t>
  </si>
  <si>
    <t>西医士</t>
  </si>
  <si>
    <t>周红</t>
  </si>
  <si>
    <t>330124196809230020</t>
  </si>
  <si>
    <t>1968-09-23 00:00:00.0</t>
  </si>
  <si>
    <t>13588222438</t>
  </si>
  <si>
    <t>李炯</t>
  </si>
  <si>
    <t>330124198010100056</t>
  </si>
  <si>
    <t>1980-10-10 00:00:00.0</t>
  </si>
  <si>
    <t>2004-11-01 00:00:00.0</t>
  </si>
  <si>
    <t>13567177166</t>
  </si>
  <si>
    <t>袁芙蓉</t>
  </si>
  <si>
    <t>330124198105251420</t>
  </si>
  <si>
    <t>1981-05-25 00:00:00.0</t>
  </si>
  <si>
    <t>13588772661</t>
  </si>
  <si>
    <t>倪泽辉</t>
  </si>
  <si>
    <t>330124197510110037</t>
  </si>
  <si>
    <t>1975-10-11 00:00:00.0</t>
  </si>
  <si>
    <t>18657158088</t>
  </si>
  <si>
    <t>针推</t>
  </si>
  <si>
    <t>程志业</t>
  </si>
  <si>
    <t>330124196610220095</t>
  </si>
  <si>
    <t>1966-10-22 00:00:00.0</t>
  </si>
  <si>
    <t>1986-01-01 00:00:00.0</t>
  </si>
  <si>
    <t>17767272776</t>
  </si>
  <si>
    <t>浙江省中医学院</t>
  </si>
  <si>
    <t>孙小梅</t>
  </si>
  <si>
    <t>330124197311240023</t>
  </si>
  <si>
    <t>1973-11-24 00:00:00.0</t>
  </si>
  <si>
    <t>1992-11-01 00:00:00.0</t>
  </si>
  <si>
    <t>13777368886</t>
  </si>
  <si>
    <t>徐青</t>
  </si>
  <si>
    <t>330124197202070467</t>
  </si>
  <si>
    <t>1972-02-07 00:00:00.0</t>
  </si>
  <si>
    <t>17767272996</t>
  </si>
  <si>
    <t>推拿</t>
  </si>
  <si>
    <t>代玉莹</t>
  </si>
  <si>
    <t>520201198205060425</t>
  </si>
  <si>
    <t>1982-05-06 00:00:00.0</t>
  </si>
  <si>
    <t>13567179460</t>
  </si>
  <si>
    <t>贵州中医学院</t>
  </si>
  <si>
    <t>骨科</t>
  </si>
  <si>
    <t>吕金</t>
  </si>
  <si>
    <t>330103196502190018</t>
  </si>
  <si>
    <t>1965-02-19 00:00:00.0</t>
  </si>
  <si>
    <t>17767272833</t>
  </si>
  <si>
    <t>袁伟群</t>
  </si>
  <si>
    <t>330103196905041340</t>
  </si>
  <si>
    <t>1969-05-04 00:00:00.0</t>
  </si>
  <si>
    <t>13386521868</t>
  </si>
  <si>
    <t>严俊</t>
  </si>
  <si>
    <t>340503198101300610</t>
  </si>
  <si>
    <t>1981-01-30 00:00:00.0</t>
  </si>
  <si>
    <t>18668171905</t>
  </si>
  <si>
    <t>安徽医科大学</t>
  </si>
  <si>
    <t>鲍云</t>
  </si>
  <si>
    <t>330425197512190010</t>
  </si>
  <si>
    <t>1975-12-19 00:00:00.0</t>
  </si>
  <si>
    <t>13456795120</t>
  </si>
  <si>
    <t>袁红祥</t>
  </si>
  <si>
    <t>340823198112113118</t>
  </si>
  <si>
    <t>1981-12-11 00:00:00.0</t>
  </si>
  <si>
    <t>13968036517</t>
  </si>
  <si>
    <t>郭中秋</t>
  </si>
  <si>
    <t>330124196109240017</t>
  </si>
  <si>
    <t>1961-09-24 00:00:00.0</t>
  </si>
  <si>
    <t>1982-03-01 00:00:00.0</t>
  </si>
  <si>
    <t>13357158282</t>
  </si>
  <si>
    <t>浙江医科大学分校</t>
  </si>
  <si>
    <t>杜春雁</t>
  </si>
  <si>
    <t>330124197202150045</t>
  </si>
  <si>
    <t>1972-02-15 00:00:00.0</t>
  </si>
  <si>
    <t>17767272886</t>
  </si>
  <si>
    <t>张锋</t>
  </si>
  <si>
    <t>330124196701110019</t>
  </si>
  <si>
    <t>1967-01-11 00:00:00.0</t>
  </si>
  <si>
    <t>13325917350</t>
  </si>
  <si>
    <t>蔡东波</t>
  </si>
  <si>
    <t>330106197303050817</t>
  </si>
  <si>
    <t>1973-03-05 00:00:00.0</t>
  </si>
  <si>
    <t>13506816060</t>
  </si>
  <si>
    <t>吴长明</t>
  </si>
  <si>
    <t>232332197809230913</t>
  </si>
  <si>
    <t>1978-09-23 00:00:00.0</t>
  </si>
  <si>
    <t>15157140444</t>
  </si>
  <si>
    <t>商庆义</t>
  </si>
  <si>
    <t>230605197912062212</t>
  </si>
  <si>
    <t>13777807966</t>
  </si>
  <si>
    <t>眼耳鼻喉</t>
  </si>
  <si>
    <t>陆英</t>
  </si>
  <si>
    <t>330124198206020947</t>
  </si>
  <si>
    <t>1982-06-02 00:00:00.0</t>
  </si>
  <si>
    <t>18958161285</t>
  </si>
  <si>
    <t>唐江凤</t>
  </si>
  <si>
    <t>432503197501278343</t>
  </si>
  <si>
    <t>1975-01-27 00:00:00.0</t>
  </si>
  <si>
    <t>1998-07-01 00:00:00.0</t>
  </si>
  <si>
    <t>13073617259</t>
  </si>
  <si>
    <t>辽宁医学院</t>
  </si>
  <si>
    <t>杨杰</t>
  </si>
  <si>
    <t>340323197301203217</t>
  </si>
  <si>
    <t>1973-01-20 00:00:00.0</t>
  </si>
  <si>
    <t>1996-10-01 00:00:00.0</t>
  </si>
  <si>
    <t>18868798532</t>
  </si>
  <si>
    <t>蚌埠医学院</t>
  </si>
  <si>
    <t>肿瘤学</t>
  </si>
  <si>
    <t>金如钧</t>
  </si>
  <si>
    <t>320704196109173518</t>
  </si>
  <si>
    <t>1961-09-17 00:00:00.0</t>
  </si>
  <si>
    <t>13396510718</t>
  </si>
  <si>
    <t>苏州大学医学院</t>
  </si>
  <si>
    <t>章晓阳</t>
  </si>
  <si>
    <t>330124197711023829</t>
  </si>
  <si>
    <t>1977-11-02 00:00:00.0</t>
  </si>
  <si>
    <t>13071831818</t>
  </si>
  <si>
    <t>江建雄</t>
  </si>
  <si>
    <t>330825198101247015</t>
  </si>
  <si>
    <t>1981-01-24 00:00:00.0</t>
  </si>
  <si>
    <t>13588040735</t>
  </si>
  <si>
    <t>郑慧芬</t>
  </si>
  <si>
    <t>330124197510100023</t>
  </si>
  <si>
    <t>1975-10-10 00:00:00.0</t>
  </si>
  <si>
    <t>18968156696</t>
  </si>
  <si>
    <t>周贤波</t>
  </si>
  <si>
    <t>432503198202200014</t>
  </si>
  <si>
    <t>1982-02-20 00:00:00.0</t>
  </si>
  <si>
    <t>18968151616</t>
  </si>
  <si>
    <t>中医五官科学</t>
  </si>
  <si>
    <t>张纪卫</t>
  </si>
  <si>
    <t>360428198010183135</t>
  </si>
  <si>
    <t>1980-10-18 00:00:00.0</t>
  </si>
  <si>
    <t>13738079839</t>
  </si>
  <si>
    <t>王新法</t>
  </si>
  <si>
    <t>350583197906135439</t>
  </si>
  <si>
    <t>1979-06-13 00:00:00.0</t>
  </si>
  <si>
    <t>18858287850</t>
  </si>
  <si>
    <t>福建医科大学</t>
  </si>
  <si>
    <t>王明良</t>
  </si>
  <si>
    <t>370832198010067052</t>
  </si>
  <si>
    <t>1980-10-06 00:00:00.0</t>
  </si>
  <si>
    <t>15257189056</t>
  </si>
  <si>
    <t>眼科</t>
  </si>
  <si>
    <t>周菁华</t>
  </si>
  <si>
    <t>330124197408290027</t>
  </si>
  <si>
    <t>1974-08-29 00:00:00.0</t>
  </si>
  <si>
    <t>15968151594</t>
  </si>
  <si>
    <t>喻慧铭</t>
  </si>
  <si>
    <t>330124198206120323</t>
  </si>
  <si>
    <t>1982-06-12 00:00:00.0</t>
  </si>
  <si>
    <t>13588706216</t>
  </si>
  <si>
    <t>刘晓红</t>
  </si>
  <si>
    <t>330103197009131326</t>
  </si>
  <si>
    <t>1970-09-13 00:00:00.0</t>
  </si>
  <si>
    <t>17767272871</t>
  </si>
  <si>
    <t>王红宇</t>
  </si>
  <si>
    <t>330124197306020069</t>
  </si>
  <si>
    <t>1973-06-02 00:00:00.0</t>
  </si>
  <si>
    <t>18968155406</t>
  </si>
  <si>
    <t>朱雅琴</t>
  </si>
  <si>
    <t>330103197503311322</t>
  </si>
  <si>
    <t>1975-03-31 00:00:00.0</t>
  </si>
  <si>
    <t>13588314669</t>
  </si>
  <si>
    <t>2014-06-30 00:00:00.0</t>
  </si>
  <si>
    <t>金国群</t>
  </si>
  <si>
    <t>330103197604091365</t>
  </si>
  <si>
    <t>1976-04-09 00:00:00.0</t>
  </si>
  <si>
    <t>13486151658</t>
  </si>
  <si>
    <t>李金芳</t>
  </si>
  <si>
    <t>330124196602211826</t>
  </si>
  <si>
    <t>1966-02-21 00:00:00.0</t>
  </si>
  <si>
    <t>13606605914</t>
  </si>
  <si>
    <t>蓝月莲</t>
  </si>
  <si>
    <t>330124196509171823</t>
  </si>
  <si>
    <t>1965-09-17 00:00:00.0</t>
  </si>
  <si>
    <t>13968021608</t>
  </si>
  <si>
    <t>马旭红</t>
  </si>
  <si>
    <t>33012419690812002X</t>
  </si>
  <si>
    <t>1969-08-12 00:00:00.0</t>
  </si>
  <si>
    <t>13706711192</t>
  </si>
  <si>
    <t>杨小红</t>
  </si>
  <si>
    <t>330103197005261342</t>
  </si>
  <si>
    <t>1970-05-26 00:00:00.0</t>
  </si>
  <si>
    <t>17767272858</t>
  </si>
  <si>
    <t>汤蓉</t>
  </si>
  <si>
    <t>330124197910060024</t>
  </si>
  <si>
    <t>1979-10-06 00:00:00.0</t>
  </si>
  <si>
    <t>13588876592</t>
  </si>
  <si>
    <t>甘春霞</t>
  </si>
  <si>
    <t>330103197107051346</t>
  </si>
  <si>
    <t>1971-07-05 00:00:00.0</t>
  </si>
  <si>
    <t>13575791652</t>
  </si>
  <si>
    <t>张晨</t>
  </si>
  <si>
    <t>33012419790119002X</t>
  </si>
  <si>
    <t>1979-01-19 00:00:00.0</t>
  </si>
  <si>
    <t>18668067238</t>
  </si>
  <si>
    <t>安娜</t>
  </si>
  <si>
    <t>330124197211240026</t>
  </si>
  <si>
    <t>1972-11-24 00:00:00.0</t>
  </si>
  <si>
    <t>17767272268</t>
  </si>
  <si>
    <t>郭晓红</t>
  </si>
  <si>
    <t>330124197206230026</t>
  </si>
  <si>
    <t>1972-06-23 00:00:00.0</t>
  </si>
  <si>
    <t>15868837778</t>
  </si>
  <si>
    <t>方玉美</t>
  </si>
  <si>
    <t>330124197907245028</t>
  </si>
  <si>
    <t>1979-07-24 00:00:00.0</t>
  </si>
  <si>
    <t>13685756063</t>
  </si>
  <si>
    <t>李琴</t>
  </si>
  <si>
    <t>330102197811011528</t>
  </si>
  <si>
    <t>1978-11-01 00:00:00.0</t>
  </si>
  <si>
    <t>13868035656</t>
  </si>
  <si>
    <t>王丽红</t>
  </si>
  <si>
    <t>330103198308051347</t>
  </si>
  <si>
    <t>1983-08-05 00:00:00.0</t>
  </si>
  <si>
    <t>13868021374</t>
  </si>
  <si>
    <t>罗佳</t>
  </si>
  <si>
    <t>330902198307070025</t>
  </si>
  <si>
    <t>1983-07-07 00:00:00.0</t>
  </si>
  <si>
    <t>13868023399</t>
  </si>
  <si>
    <t>杨韦玲</t>
  </si>
  <si>
    <t>331082198110168903</t>
  </si>
  <si>
    <t>1981-10-16 00:00:00.0</t>
  </si>
  <si>
    <t>13735551363</t>
  </si>
  <si>
    <t>楼菊娟</t>
  </si>
  <si>
    <t>33010319750715132X</t>
  </si>
  <si>
    <t>1975-07-15 00:00:00.0</t>
  </si>
  <si>
    <t>15968193709</t>
  </si>
  <si>
    <t>斯小龙</t>
  </si>
  <si>
    <t>330124196511180016</t>
  </si>
  <si>
    <t>1965-11-18 00:00:00.0</t>
  </si>
  <si>
    <t>13868023368</t>
  </si>
  <si>
    <t>毕振</t>
  </si>
  <si>
    <t>330124198109060613</t>
  </si>
  <si>
    <t>1981-09-06 00:00:00.0</t>
  </si>
  <si>
    <t>13758280052</t>
  </si>
  <si>
    <t>徐宏明</t>
  </si>
  <si>
    <t>330106197507130819</t>
  </si>
  <si>
    <t>1975-07-13 00:00:00.0</t>
  </si>
  <si>
    <t>15968198568</t>
  </si>
  <si>
    <t>杨海军</t>
  </si>
  <si>
    <t>330124197407250816</t>
  </si>
  <si>
    <t>13758282208</t>
  </si>
  <si>
    <t>应江明</t>
  </si>
  <si>
    <t>330124197604252319</t>
  </si>
  <si>
    <t>1976-04-25 00:00:00.0</t>
  </si>
  <si>
    <t>13968034588</t>
  </si>
  <si>
    <t>330124197801282226</t>
  </si>
  <si>
    <t>1978-01-28 00:00:00.0</t>
  </si>
  <si>
    <t>13735551121</t>
  </si>
  <si>
    <t>章小玲</t>
  </si>
  <si>
    <t>33012419700222402X</t>
  </si>
  <si>
    <t>1970-02-22 00:00:00.0</t>
  </si>
  <si>
    <t>13735575073</t>
  </si>
  <si>
    <t>董小平</t>
  </si>
  <si>
    <t>360222198008196819</t>
  </si>
  <si>
    <t>1980-08-19 00:00:00.0</t>
  </si>
  <si>
    <t>15988460172</t>
  </si>
  <si>
    <t>刘小南</t>
  </si>
  <si>
    <t>330124197702183513</t>
  </si>
  <si>
    <t>1977-02-18 00:00:00.0</t>
  </si>
  <si>
    <t>15924126518</t>
  </si>
  <si>
    <t>周晔</t>
  </si>
  <si>
    <t>330124196810220030</t>
  </si>
  <si>
    <t>1968-10-22 00:00:00.0</t>
  </si>
  <si>
    <t>1986-11-01 00:00:00.0</t>
  </si>
  <si>
    <t>13906816633</t>
  </si>
  <si>
    <t>徐公民</t>
  </si>
  <si>
    <t>330124196609160013</t>
  </si>
  <si>
    <t>1966-09-16 00:00:00.0</t>
  </si>
  <si>
    <t>13868007800</t>
  </si>
  <si>
    <t>骆益华</t>
  </si>
  <si>
    <t>330124196510280058</t>
  </si>
  <si>
    <t>1965-10-28 00:00:00.0</t>
  </si>
  <si>
    <t>13588221792</t>
  </si>
  <si>
    <t>金华职业技术学校</t>
  </si>
  <si>
    <t>骆勇</t>
  </si>
  <si>
    <t>330124196609220012</t>
  </si>
  <si>
    <t>1966-09-22 00:00:00.0</t>
  </si>
  <si>
    <t>1986-12-01 00:00:00.0</t>
  </si>
  <si>
    <t>13757175577</t>
  </si>
  <si>
    <t>张瑛</t>
  </si>
  <si>
    <t>330124196904280026</t>
  </si>
  <si>
    <t>1969-04-28 00:00:00.0</t>
  </si>
  <si>
    <t>1988-04-01 00:00:00.0</t>
  </si>
  <si>
    <t>13175092081</t>
  </si>
  <si>
    <t>杭州职业中等卫生学校</t>
  </si>
  <si>
    <t>黄芸</t>
  </si>
  <si>
    <t>330124197605220044</t>
  </si>
  <si>
    <t>1976-05-22 00:00:00.0</t>
  </si>
  <si>
    <t>13858105005</t>
  </si>
  <si>
    <t>吴建荣</t>
  </si>
  <si>
    <t>33012419780621103X</t>
  </si>
  <si>
    <t>1978-06-21 00:00:00.0</t>
  </si>
  <si>
    <t>13868021338</t>
  </si>
  <si>
    <t>鲍千红</t>
  </si>
  <si>
    <t>330302197707130827</t>
  </si>
  <si>
    <t>1977-07-13 00:00:00.0</t>
  </si>
  <si>
    <t>13588221572</t>
  </si>
  <si>
    <t>李晓英</t>
  </si>
  <si>
    <t>230605197910211448</t>
  </si>
  <si>
    <t>1979-10-21 00:00:00.0</t>
  </si>
  <si>
    <t>13107749789</t>
  </si>
  <si>
    <t>临床检验诊断学</t>
  </si>
  <si>
    <t>章文韵</t>
  </si>
  <si>
    <t>330124196902100028</t>
  </si>
  <si>
    <t>1969-02-10 00:00:00.0</t>
  </si>
  <si>
    <t>13666614912</t>
  </si>
  <si>
    <t>阮华娟</t>
  </si>
  <si>
    <t>330124197311303725</t>
  </si>
  <si>
    <t>1973-11-30 00:00:00.0</t>
  </si>
  <si>
    <t>15824180599</t>
  </si>
  <si>
    <t>潘红莲</t>
  </si>
  <si>
    <t>330124197303293125</t>
  </si>
  <si>
    <t>1973-03-29 00:00:00.0</t>
  </si>
  <si>
    <t>13819143136</t>
  </si>
  <si>
    <t>范俊杰</t>
  </si>
  <si>
    <t>330825198303251637</t>
  </si>
  <si>
    <t>1983-03-25 00:00:00.0</t>
  </si>
  <si>
    <t>13456796686</t>
  </si>
  <si>
    <t>章红姣</t>
  </si>
  <si>
    <t>330124198112214521</t>
  </si>
  <si>
    <t>1981-12-21 00:00:00.0</t>
  </si>
  <si>
    <t>13989472333</t>
  </si>
  <si>
    <t>浙江大学业</t>
  </si>
  <si>
    <t>基础医学</t>
  </si>
  <si>
    <t>俞利辉</t>
  </si>
  <si>
    <t>330124197212190024</t>
  </si>
  <si>
    <t>1972-12-19 00:00:00.0</t>
  </si>
  <si>
    <t>13758210018</t>
  </si>
  <si>
    <t>高文</t>
  </si>
  <si>
    <t>330124196803280027</t>
  </si>
  <si>
    <t>1968-03-28 00:00:00.0</t>
  </si>
  <si>
    <t>17767272810</t>
  </si>
  <si>
    <t>郑志军</t>
  </si>
  <si>
    <t>330124196408253512</t>
  </si>
  <si>
    <t>1964-08-25 00:00:00.0</t>
  </si>
  <si>
    <t>1981-12-01 00:00:00.0</t>
  </si>
  <si>
    <t>13567182682</t>
  </si>
  <si>
    <t>杭州卫校</t>
  </si>
  <si>
    <t>放射技士</t>
  </si>
  <si>
    <t>陈亚平</t>
  </si>
  <si>
    <t>330103196810121321</t>
  </si>
  <si>
    <t>1968-10-12 00:00:00.0</t>
  </si>
  <si>
    <t>13968030118</t>
  </si>
  <si>
    <t>储关森</t>
  </si>
  <si>
    <t>330102196701121510</t>
  </si>
  <si>
    <t>1967-01-12 00:00:00.0</t>
  </si>
  <si>
    <t>18324496667</t>
  </si>
  <si>
    <t>浙江省卫校</t>
  </si>
  <si>
    <t>放射诊断</t>
  </si>
  <si>
    <t>葛吕汛</t>
  </si>
  <si>
    <t>330124196905140017</t>
  </si>
  <si>
    <t>1969-05-14 00:00:00.0</t>
  </si>
  <si>
    <t>1988-07-01 00:00:00.0</t>
  </si>
  <si>
    <t>15906652740</t>
  </si>
  <si>
    <t>临安技工学校</t>
  </si>
  <si>
    <t>医学影像</t>
  </si>
  <si>
    <t>高中</t>
  </si>
  <si>
    <t>夏栋</t>
  </si>
  <si>
    <t>330124197306050014</t>
  </si>
  <si>
    <t>1973-06-05 00:00:00.0</t>
  </si>
  <si>
    <t>九三学社社员</t>
  </si>
  <si>
    <t>1993-04-01 00:00:00.0</t>
  </si>
  <si>
    <t>13666684000</t>
  </si>
  <si>
    <t>汪立军</t>
  </si>
  <si>
    <t>330102197201211530</t>
  </si>
  <si>
    <t>1972-01-21 00:00:00.0</t>
  </si>
  <si>
    <t>18458181021</t>
  </si>
  <si>
    <t>放射医士</t>
  </si>
  <si>
    <t>杜纯忠</t>
  </si>
  <si>
    <t>330124196309181859</t>
  </si>
  <si>
    <t>1963-09-18 00:00:00.0</t>
  </si>
  <si>
    <t>13758282716</t>
  </si>
  <si>
    <t>邵宝尔</t>
  </si>
  <si>
    <t>330102196410111515</t>
  </si>
  <si>
    <t>1964-10-11 00:00:00.0</t>
  </si>
  <si>
    <t>1987-11-14 00:00:00.0</t>
  </si>
  <si>
    <t>13567179900</t>
  </si>
  <si>
    <t>俞怡</t>
  </si>
  <si>
    <t>330124197701250016</t>
  </si>
  <si>
    <t>1977-01-25 00:00:00.0</t>
  </si>
  <si>
    <t>13758265988</t>
  </si>
  <si>
    <t>放射技术</t>
  </si>
  <si>
    <t>周建芳</t>
  </si>
  <si>
    <t>33012419781226332X</t>
  </si>
  <si>
    <t>1978-12-26 00:00:00.0</t>
  </si>
  <si>
    <t>13777367692</t>
  </si>
  <si>
    <t>徐晖</t>
  </si>
  <si>
    <t>330124197704061210</t>
  </si>
  <si>
    <t>1977-04-06 00:00:00.0</t>
  </si>
  <si>
    <t>13456883245</t>
  </si>
  <si>
    <t>沈增力</t>
  </si>
  <si>
    <t>330124198012200018</t>
  </si>
  <si>
    <t>1980-12-20 00:00:00.0</t>
  </si>
  <si>
    <t>13615811119</t>
  </si>
  <si>
    <t>王晓荣</t>
  </si>
  <si>
    <t>342601198005054610</t>
  </si>
  <si>
    <t>1980-05-05 00:00:00.0</t>
  </si>
  <si>
    <t>13456799015</t>
  </si>
  <si>
    <t>影像医生</t>
  </si>
  <si>
    <t>王佩君</t>
  </si>
  <si>
    <t>330124197012261828</t>
  </si>
  <si>
    <t>1970-12-26 00:00:00.0</t>
  </si>
  <si>
    <t>18258819218</t>
  </si>
  <si>
    <t>李先浪</t>
  </si>
  <si>
    <t>152125197109100056</t>
  </si>
  <si>
    <t>1971-09-10 00:00:00.0</t>
  </si>
  <si>
    <t>1995-09-01 00:00:00.0</t>
  </si>
  <si>
    <t>13486387528</t>
  </si>
  <si>
    <t>遵义医科大学</t>
  </si>
  <si>
    <t>影像医学</t>
  </si>
  <si>
    <t>付美媛</t>
  </si>
  <si>
    <t>362529196912061529</t>
  </si>
  <si>
    <t>1969-12-06 00:00:00.0</t>
  </si>
  <si>
    <t>13506818787</t>
  </si>
  <si>
    <t>叶淮松</t>
  </si>
  <si>
    <t>330124196411090013</t>
  </si>
  <si>
    <t>1964-11-09 00:00:00.0</t>
  </si>
  <si>
    <t>13868032510</t>
  </si>
  <si>
    <t>姚礼星</t>
  </si>
  <si>
    <t>33012419780922045X</t>
  </si>
  <si>
    <t>1978-09-22 00:00:00.0</t>
  </si>
  <si>
    <t>13064733533</t>
  </si>
  <si>
    <t>赵红娟</t>
  </si>
  <si>
    <t>320621198010252224</t>
  </si>
  <si>
    <t>1980-10-25 00:00:00.0</t>
  </si>
  <si>
    <t>13868035740</t>
  </si>
  <si>
    <t>江苏徐州医学院</t>
  </si>
  <si>
    <t>王永</t>
  </si>
  <si>
    <t>342425197911070837</t>
  </si>
  <si>
    <t>1979-11-07 00:00:00.0</t>
  </si>
  <si>
    <t>13666630327</t>
  </si>
  <si>
    <t>王华波</t>
  </si>
  <si>
    <t>420621198009145433</t>
  </si>
  <si>
    <t>1980-09-14 00:00:00.0</t>
  </si>
  <si>
    <t>13968064364</t>
  </si>
  <si>
    <t>东南大学</t>
  </si>
  <si>
    <t>宣礼隽</t>
  </si>
  <si>
    <t>330124198203211123</t>
  </si>
  <si>
    <t>1982-03-21 00:00:00.0</t>
  </si>
  <si>
    <t>2001-11-01 00:00:00.0</t>
  </si>
  <si>
    <t>13868035037</t>
  </si>
  <si>
    <t>谢金香</t>
  </si>
  <si>
    <t>330122196608212528</t>
  </si>
  <si>
    <t>1966-08-21 00:00:00.0</t>
  </si>
  <si>
    <t>13738079058</t>
  </si>
  <si>
    <t>张雯文</t>
  </si>
  <si>
    <t>330124197110140026</t>
  </si>
  <si>
    <t>1971-10-14 00:00:00.0</t>
  </si>
  <si>
    <t>13567182601</t>
  </si>
  <si>
    <t>刘文芳</t>
  </si>
  <si>
    <t>330124198501143421</t>
  </si>
  <si>
    <t>1985-01-14 00:00:00.0</t>
  </si>
  <si>
    <t>13588760622</t>
  </si>
  <si>
    <t>方亚平</t>
  </si>
  <si>
    <t>330124196606160026</t>
  </si>
  <si>
    <t>1966-06-16 00:00:00.0</t>
  </si>
  <si>
    <t>1984-07-01 00:00:00.0</t>
  </si>
  <si>
    <t>13868018616</t>
  </si>
  <si>
    <t>梅丽红</t>
  </si>
  <si>
    <t>330103196811040048</t>
  </si>
  <si>
    <t>1968-11-04 00:00:00.0</t>
  </si>
  <si>
    <t>13868037305</t>
  </si>
  <si>
    <t>叶莉莉</t>
  </si>
  <si>
    <t>330124197112041224</t>
  </si>
  <si>
    <t>1971-12-04 00:00:00.0</t>
  </si>
  <si>
    <t>13806522984</t>
  </si>
  <si>
    <t>欧阳宏</t>
  </si>
  <si>
    <t>440111197311214830</t>
  </si>
  <si>
    <t>1973-11-21 00:00:00.0</t>
  </si>
  <si>
    <t>1996-09-01 00:00:00.0</t>
  </si>
  <si>
    <t>白族</t>
  </si>
  <si>
    <t>17767273033</t>
  </si>
  <si>
    <t>广州中医药大学</t>
  </si>
  <si>
    <t>博士研究生</t>
  </si>
  <si>
    <t>卞丽娟</t>
  </si>
  <si>
    <t>330124196601230048</t>
  </si>
  <si>
    <t>1966-01-23 00:00:00.0</t>
  </si>
  <si>
    <t>13757129235</t>
  </si>
  <si>
    <t>谢玉英</t>
  </si>
  <si>
    <t>330124197809182422</t>
  </si>
  <si>
    <t>1978-09-18 00:00:00.0</t>
  </si>
  <si>
    <t>13757172025</t>
  </si>
  <si>
    <t>金卫红</t>
  </si>
  <si>
    <t>330124196812250049</t>
  </si>
  <si>
    <t>1968-12-25 00:00:00.0</t>
  </si>
  <si>
    <t>13868188366</t>
  </si>
  <si>
    <t>嘉兴职工卫校</t>
  </si>
  <si>
    <t>叶文英</t>
  </si>
  <si>
    <t>330103196803151362</t>
  </si>
  <si>
    <t>1968-03-15 00:00:00.0</t>
  </si>
  <si>
    <t>17767272816</t>
  </si>
  <si>
    <t>戚静燕</t>
  </si>
  <si>
    <t>330124196406240021</t>
  </si>
  <si>
    <t>1964-06-24 00:00:00.0</t>
  </si>
  <si>
    <t>1981-07-01 00:00:00.0</t>
  </si>
  <si>
    <t>13868017156</t>
  </si>
  <si>
    <t>鲍红荣</t>
  </si>
  <si>
    <t>330103196612090093</t>
  </si>
  <si>
    <t>1966-12-09 00:00:00.0</t>
  </si>
  <si>
    <t>13567182605</t>
  </si>
  <si>
    <t>浙江医药大学</t>
  </si>
  <si>
    <t>毛亚俊</t>
  </si>
  <si>
    <t>330124196912160040</t>
  </si>
  <si>
    <t>1969-12-16 00:00:00.0</t>
  </si>
  <si>
    <t>1987-01-01 00:00:00.0</t>
  </si>
  <si>
    <t>13868018967</t>
  </si>
  <si>
    <t>中国药科大学</t>
  </si>
  <si>
    <t>牛泱平</t>
  </si>
  <si>
    <t>330103196807110023</t>
  </si>
  <si>
    <t>1968-07-11 00:00:00.0</t>
  </si>
  <si>
    <t>13858081350</t>
  </si>
  <si>
    <t>临床药理学</t>
  </si>
  <si>
    <t>宋炬东</t>
  </si>
  <si>
    <t>330124197203020031</t>
  </si>
  <si>
    <t>1972-03-02 00:00:00.0</t>
  </si>
  <si>
    <t>13968027619</t>
  </si>
  <si>
    <t>诸葛敏</t>
  </si>
  <si>
    <t>330124197702252726</t>
  </si>
  <si>
    <t>1977-02-25 00:00:00.0</t>
  </si>
  <si>
    <t>13968037373</t>
  </si>
  <si>
    <t>药检</t>
  </si>
  <si>
    <t>戚安理</t>
  </si>
  <si>
    <t>330102197609191529</t>
  </si>
  <si>
    <t>1976-09-19 00:00:00.0</t>
  </si>
  <si>
    <t>18057168688？</t>
  </si>
  <si>
    <t>宋炬菲</t>
  </si>
  <si>
    <t>330124197709090029</t>
  </si>
  <si>
    <t>1977-09-09 00:00:00.0</t>
  </si>
  <si>
    <t>15958031803</t>
  </si>
  <si>
    <t>西南科技大学</t>
  </si>
  <si>
    <t>阮旭峰</t>
  </si>
  <si>
    <t>330124198301180017</t>
  </si>
  <si>
    <t>1983-01-18 00:00:00.0</t>
  </si>
  <si>
    <t>15158026333</t>
  </si>
  <si>
    <t>李亚</t>
  </si>
  <si>
    <t>330124197602150044</t>
  </si>
  <si>
    <t>1976-02-15 00:00:00.0</t>
  </si>
  <si>
    <t>18357007912</t>
  </si>
  <si>
    <t>中药学</t>
  </si>
  <si>
    <t>姜小春</t>
  </si>
  <si>
    <t>330124196510090027</t>
  </si>
  <si>
    <t>1965-10-09 00:00:00.0</t>
  </si>
  <si>
    <t>13868036616</t>
  </si>
  <si>
    <t>陈学</t>
  </si>
  <si>
    <t>330124197012170010</t>
  </si>
  <si>
    <t>1970-12-17 00:00:00.0</t>
  </si>
  <si>
    <t>13656711605</t>
  </si>
  <si>
    <t>梁颖</t>
  </si>
  <si>
    <t>330124197505280023</t>
  </si>
  <si>
    <t>1975-05-28 00:00:00.0</t>
  </si>
  <si>
    <t>17767273032</t>
  </si>
  <si>
    <t>2007-01-11 00:00:00.0</t>
  </si>
  <si>
    <t>叶春</t>
  </si>
  <si>
    <t>330124197707280048</t>
  </si>
  <si>
    <t>1977-07-28 00:00:00.0</t>
  </si>
  <si>
    <t>15067115763</t>
  </si>
  <si>
    <t>2000-07-01 00:00:00.0</t>
  </si>
  <si>
    <t>洪莹</t>
  </si>
  <si>
    <t>330124196810040021</t>
  </si>
  <si>
    <t>1968-10-04 00:00:00.0</t>
  </si>
  <si>
    <t>1987-11-01 00:00:00.0</t>
  </si>
  <si>
    <t>13868023198</t>
  </si>
  <si>
    <t>冯英</t>
  </si>
  <si>
    <t>330124196908210025</t>
  </si>
  <si>
    <t>1969-08-21 00:00:00.0</t>
  </si>
  <si>
    <t>1988-06-01 00:00:00.0</t>
  </si>
  <si>
    <t>13867487653</t>
  </si>
  <si>
    <t>中药</t>
  </si>
  <si>
    <t>马香妹</t>
  </si>
  <si>
    <t>33012419680217138X</t>
  </si>
  <si>
    <t>1968-02-17 00:00:00.0</t>
  </si>
  <si>
    <t>13336176767</t>
  </si>
  <si>
    <t>管爱娟</t>
  </si>
  <si>
    <t>330124196609221322</t>
  </si>
  <si>
    <t>13968030808</t>
  </si>
  <si>
    <t>俞忠娟</t>
  </si>
  <si>
    <t>330103196805011320</t>
  </si>
  <si>
    <t>1968-05-01 00:00:00.0</t>
  </si>
  <si>
    <t>13868000088</t>
  </si>
  <si>
    <t>舒丽玲</t>
  </si>
  <si>
    <t>33012419630916002X</t>
  </si>
  <si>
    <t>1963-09-16 00:00:00.0</t>
  </si>
  <si>
    <t>1981-09-01 00:00:00.0</t>
  </si>
  <si>
    <t>13567180987</t>
  </si>
  <si>
    <t>临床药理</t>
  </si>
  <si>
    <t>吴立丰</t>
  </si>
  <si>
    <t>330124196712310032</t>
  </si>
  <si>
    <t>1967-12-31 00:00:00.0</t>
  </si>
  <si>
    <t>13567182690</t>
  </si>
  <si>
    <t>张文来</t>
  </si>
  <si>
    <t>330124196904010042</t>
  </si>
  <si>
    <t>1969-04-01 00:00:00.0</t>
  </si>
  <si>
    <t>13606531355</t>
  </si>
  <si>
    <t>绍兴职工卫校</t>
  </si>
  <si>
    <t>袁崇文</t>
  </si>
  <si>
    <t>330124196711170023</t>
  </si>
  <si>
    <t>1967-11-17 00:00:00.0</t>
  </si>
  <si>
    <t>13567172828</t>
  </si>
  <si>
    <t>杭州市职工卫校</t>
  </si>
  <si>
    <t>尹辉</t>
  </si>
  <si>
    <t>330124196801140012</t>
  </si>
  <si>
    <t>1968-01-14 00:00:00.0</t>
  </si>
  <si>
    <t>13357192626</t>
  </si>
  <si>
    <t>浙江海宁卫校</t>
  </si>
  <si>
    <t>归兼健</t>
  </si>
  <si>
    <t>330222197309172829</t>
  </si>
  <si>
    <t>1973-09-17 00:00:00.0</t>
  </si>
  <si>
    <t>13567182696</t>
  </si>
  <si>
    <t>北京中医药大学</t>
  </si>
  <si>
    <t>330124197112220062</t>
  </si>
  <si>
    <t>1971-12-22 00:00:00.0</t>
  </si>
  <si>
    <t>中央广播电视大学</t>
  </si>
  <si>
    <t>会计学</t>
  </si>
  <si>
    <t>毛艳艳</t>
  </si>
  <si>
    <t>330124197307070025</t>
  </si>
  <si>
    <t>1991-12-01 00:00:00.0</t>
  </si>
  <si>
    <t>13968022577</t>
  </si>
  <si>
    <t>中国地质大学</t>
  </si>
  <si>
    <t>经济学</t>
  </si>
  <si>
    <t>姚丽</t>
  </si>
  <si>
    <t>330124198305304929</t>
  </si>
  <si>
    <t>1983-05-30 00:00:00.0</t>
  </si>
  <si>
    <t>2007-03-01 00:00:00.0</t>
  </si>
  <si>
    <t>15888817010</t>
  </si>
  <si>
    <t>温州大学</t>
  </si>
  <si>
    <t>信息管理与信息系统</t>
  </si>
  <si>
    <t>管理学学士</t>
  </si>
  <si>
    <t>张左毅</t>
  </si>
  <si>
    <t>33012419690310002X</t>
  </si>
  <si>
    <t>1969-03-10 00:00:00.0</t>
  </si>
  <si>
    <t>1989-12-01 00:00:00.0</t>
  </si>
  <si>
    <t>15336588667</t>
  </si>
  <si>
    <t>浙江广播电视大学</t>
  </si>
  <si>
    <t>财务会计</t>
  </si>
  <si>
    <t>叶蔚</t>
  </si>
  <si>
    <t>330124197402100026</t>
  </si>
  <si>
    <t>1974-02-10 00:00:00.0</t>
  </si>
  <si>
    <t>13738079227</t>
  </si>
  <si>
    <t>中国人民大学</t>
  </si>
  <si>
    <t>陈彩霞</t>
  </si>
  <si>
    <t>321201198012021220</t>
  </si>
  <si>
    <t>1980-12-02 00:00:00.0</t>
  </si>
  <si>
    <t>2003-08-01 00:00:00.0</t>
  </si>
  <si>
    <t>13968026518</t>
  </si>
  <si>
    <t>北京广播学院</t>
  </si>
  <si>
    <t>会计</t>
  </si>
  <si>
    <t>汪继</t>
  </si>
  <si>
    <t>330124197410270025</t>
  </si>
  <si>
    <t>1974-10-27 00:00:00.0</t>
  </si>
  <si>
    <t>1993-12-01 00:00:00.0</t>
  </si>
  <si>
    <t>13858175287</t>
  </si>
  <si>
    <t>北京航空航天大学</t>
  </si>
  <si>
    <t>工商管理</t>
  </si>
  <si>
    <t>童平华</t>
  </si>
  <si>
    <t>330124197110012315</t>
  </si>
  <si>
    <t>15967167272</t>
  </si>
  <si>
    <t>海军工程学院</t>
  </si>
  <si>
    <t>电子工程</t>
  </si>
  <si>
    <t>张晓伟</t>
  </si>
  <si>
    <t>230803196405060312</t>
  </si>
  <si>
    <t>1964-05-06 00:00:00.0</t>
  </si>
  <si>
    <t>1985-06-01 00:00:00.0</t>
  </si>
  <si>
    <t>15868011068</t>
  </si>
  <si>
    <t>黑龙江省佳木斯市电视大学</t>
  </si>
  <si>
    <t>计算机</t>
  </si>
  <si>
    <t>宋丽</t>
  </si>
  <si>
    <t>32032219800815422X</t>
  </si>
  <si>
    <t>1980-08-15 00:00:00.0</t>
  </si>
  <si>
    <t>15888851624</t>
  </si>
  <si>
    <t>第四军医大学</t>
  </si>
  <si>
    <t>生物医学工程</t>
  </si>
  <si>
    <t>工学硕士</t>
  </si>
  <si>
    <t>陶海燕</t>
  </si>
  <si>
    <t>330124196810230044</t>
  </si>
  <si>
    <t>1968-10-23 00:00:00.0</t>
  </si>
  <si>
    <t>13567178385</t>
  </si>
  <si>
    <t>浙江省海宁卫校</t>
  </si>
  <si>
    <t>李霄航</t>
  </si>
  <si>
    <t>330124198301100064</t>
  </si>
  <si>
    <t>1983-01-10 00:00:00.0</t>
  </si>
  <si>
    <t>13777367722</t>
  </si>
  <si>
    <t>浙江省委党校</t>
  </si>
  <si>
    <t>法学</t>
  </si>
  <si>
    <t>宋小明</t>
  </si>
  <si>
    <t>330124196307030010</t>
  </si>
  <si>
    <t>1963-07-03 00:00:00.0</t>
  </si>
  <si>
    <t>15867117525</t>
  </si>
  <si>
    <t>横溪中学</t>
  </si>
  <si>
    <t>吴大可</t>
  </si>
  <si>
    <t>330124197601310018</t>
  </si>
  <si>
    <t>1976-01-31 00:00:00.0</t>
  </si>
  <si>
    <t>13868000016</t>
  </si>
  <si>
    <t>临安党校党政管理</t>
  </si>
  <si>
    <t>党政管理</t>
  </si>
  <si>
    <t>吴树仁</t>
  </si>
  <si>
    <t>330721197910107519</t>
  </si>
  <si>
    <t>1979-10-10 00:00:00.0</t>
  </si>
  <si>
    <t>13750869961</t>
  </si>
  <si>
    <t>2008-02-28 00:00:00.0</t>
  </si>
  <si>
    <t>陈金娟</t>
  </si>
  <si>
    <t>330124196705230026</t>
  </si>
  <si>
    <t>1967-05-23 00:00:00.0</t>
  </si>
  <si>
    <t>17767272750</t>
  </si>
  <si>
    <t>俞文琴</t>
  </si>
  <si>
    <t>330124196910100044</t>
  </si>
  <si>
    <t>1969-10-10 00:00:00.0</t>
  </si>
  <si>
    <t>13868010072</t>
  </si>
  <si>
    <t>李鸿燕</t>
  </si>
  <si>
    <t>330124196902160020</t>
  </si>
  <si>
    <t>15906641288</t>
  </si>
  <si>
    <t>孔新芳</t>
  </si>
  <si>
    <t>330124196805150023</t>
  </si>
  <si>
    <t>1968-05-15 00:00:00.0</t>
  </si>
  <si>
    <t>13968023778</t>
  </si>
  <si>
    <t>刘亚珺</t>
  </si>
  <si>
    <t>330124197203030045</t>
  </si>
  <si>
    <t>1972-03-03 00:00:00.0</t>
  </si>
  <si>
    <t>13738017278</t>
  </si>
  <si>
    <t>吴金红</t>
  </si>
  <si>
    <t>330124197207010025</t>
  </si>
  <si>
    <t>1972-07-01 00:00:00.0</t>
  </si>
  <si>
    <t>13858105680</t>
  </si>
  <si>
    <t>吕静</t>
  </si>
  <si>
    <t>330124196504100049</t>
  </si>
  <si>
    <t>1965-04-10 00:00:00.0</t>
  </si>
  <si>
    <t>13968062471</t>
  </si>
  <si>
    <t>杭州职工卫校</t>
  </si>
  <si>
    <t>张伟群</t>
  </si>
  <si>
    <t>330124197211040024</t>
  </si>
  <si>
    <t>1972-11-04 00:00:00.0</t>
  </si>
  <si>
    <t>13588232311</t>
  </si>
  <si>
    <t>夏丹</t>
  </si>
  <si>
    <t>330103197310271328</t>
  </si>
  <si>
    <t>1973-10-27 00:00:00.0</t>
  </si>
  <si>
    <t>13506815643</t>
  </si>
  <si>
    <t>徐文华</t>
  </si>
  <si>
    <t>330702196710220038</t>
  </si>
  <si>
    <t>1967-10-22 00:00:00.0</t>
  </si>
  <si>
    <t>1988-09-01 00:00:00.0</t>
  </si>
  <si>
    <t>18006810161</t>
  </si>
  <si>
    <t>金华驾驶技术学校</t>
  </si>
  <si>
    <t>驾驶</t>
  </si>
  <si>
    <t>章丽捷</t>
  </si>
  <si>
    <t>330124196706151821</t>
  </si>
  <si>
    <t>1967-06-15 00:00:00.0</t>
  </si>
  <si>
    <t>1986-09-01 00:00:00.0</t>
  </si>
  <si>
    <t>13386521182</t>
  </si>
  <si>
    <t>周云</t>
  </si>
  <si>
    <t>330124198111021429</t>
  </si>
  <si>
    <t>1981-11-02 00:00:00.0</t>
  </si>
  <si>
    <t>15158028761</t>
  </si>
  <si>
    <t>崔健</t>
  </si>
  <si>
    <t>330124196102210034</t>
  </si>
  <si>
    <t>1961-02-21 00:00:00.0</t>
  </si>
  <si>
    <t>13906816226</t>
  </si>
  <si>
    <t>空军医学高等专科学校医疗系</t>
  </si>
  <si>
    <t>王建江</t>
  </si>
  <si>
    <t>330124196901270017</t>
  </si>
  <si>
    <t>1969-01-27 00:00:00.0</t>
  </si>
  <si>
    <t>13615713000</t>
  </si>
  <si>
    <t>俞利群</t>
  </si>
  <si>
    <t>330124196211010058</t>
  </si>
  <si>
    <t>1962-11-01 00:00:00.0</t>
  </si>
  <si>
    <t>13806522659</t>
  </si>
  <si>
    <t>周洁文</t>
  </si>
  <si>
    <t>330124197001300027</t>
  </si>
  <si>
    <t>1970-01-30 00:00:00.0</t>
  </si>
  <si>
    <t>13588226686</t>
  </si>
  <si>
    <t>郑渝华</t>
  </si>
  <si>
    <t>330124197108050048</t>
  </si>
  <si>
    <t>1971-08-05 00:00:00.0</t>
  </si>
  <si>
    <t>13567182345</t>
  </si>
  <si>
    <t>公共事业管理</t>
  </si>
  <si>
    <t>吴军</t>
  </si>
  <si>
    <t>330124197808020018</t>
  </si>
  <si>
    <t>1978-08-02 00:00:00.0</t>
  </si>
  <si>
    <t>13738077111</t>
  </si>
  <si>
    <t>季华峰</t>
  </si>
  <si>
    <t>330124197811111412</t>
  </si>
  <si>
    <t>1978-11-11 00:00:00.0</t>
  </si>
  <si>
    <t>13738067899</t>
  </si>
  <si>
    <t>周涨林</t>
  </si>
  <si>
    <t>330124198012133118</t>
  </si>
  <si>
    <t>1980-12-13 00:00:00.0</t>
  </si>
  <si>
    <t>2005-10-01 00:00:00.0</t>
  </si>
  <si>
    <t>13777366956</t>
  </si>
  <si>
    <t>钱巍</t>
  </si>
  <si>
    <t>330124197310020459</t>
  </si>
  <si>
    <t>13868032338</t>
  </si>
  <si>
    <t>许杰敏</t>
  </si>
  <si>
    <t>653101197007232048</t>
  </si>
  <si>
    <t>1970-07-23 00:00:00.0</t>
  </si>
  <si>
    <t>13336101800</t>
  </si>
  <si>
    <t>杭州科技职业技术学院</t>
  </si>
  <si>
    <t>经济管理</t>
  </si>
  <si>
    <t>任文</t>
  </si>
  <si>
    <t>330124196711200069</t>
  </si>
  <si>
    <t>1967-11-20 00:00:00.0</t>
  </si>
  <si>
    <t>13868013358</t>
  </si>
  <si>
    <t>湖州卫校</t>
  </si>
  <si>
    <t>吴香琴</t>
  </si>
  <si>
    <t>330124196410100021</t>
  </si>
  <si>
    <t>1964-10-10 00:00:00.0</t>
  </si>
  <si>
    <t>18768131206</t>
  </si>
  <si>
    <t>浙江省中医药大学</t>
  </si>
  <si>
    <t>王莉</t>
  </si>
  <si>
    <t>520201196311080420</t>
  </si>
  <si>
    <t>1963-11-08 00:00:00.0</t>
  </si>
  <si>
    <t>15088775996</t>
  </si>
  <si>
    <t>贵阳医学院</t>
  </si>
  <si>
    <t>何晓敏</t>
  </si>
  <si>
    <t>330124197103260062</t>
  </si>
  <si>
    <t>1971-03-26 00:00:00.0</t>
  </si>
  <si>
    <t>13685781087</t>
  </si>
  <si>
    <t>浙江农林大学</t>
  </si>
  <si>
    <t>张树红</t>
  </si>
  <si>
    <t>330124196610030021</t>
  </si>
  <si>
    <t>1966-10-03 00:00:00.0</t>
  </si>
  <si>
    <t>13868018608</t>
  </si>
  <si>
    <t>中共党校经济管理</t>
  </si>
  <si>
    <t>管理</t>
  </si>
  <si>
    <t>应秋平</t>
  </si>
  <si>
    <t>33012419660824002X</t>
  </si>
  <si>
    <t>1966-08-24 00:00:00.0</t>
  </si>
  <si>
    <t>13506815138</t>
  </si>
  <si>
    <t>赵志华</t>
  </si>
  <si>
    <t>330103196502250076</t>
  </si>
  <si>
    <t>1965-02-25 00:00:00.0</t>
  </si>
  <si>
    <t>13706711889</t>
  </si>
  <si>
    <t>2004-06-30 00:00:00.0</t>
  </si>
  <si>
    <t>俞连琴</t>
  </si>
  <si>
    <t>330124196810160066</t>
  </si>
  <si>
    <t>1968-10-16 00:00:00.0</t>
  </si>
  <si>
    <t>13567182686</t>
  </si>
  <si>
    <t>临床检验</t>
  </si>
  <si>
    <t>陈志琴</t>
  </si>
  <si>
    <t>330124196811083525</t>
  </si>
  <si>
    <t>1968-11-08 00:00:00.0</t>
  </si>
  <si>
    <t>13616508188</t>
  </si>
  <si>
    <t>余自力</t>
  </si>
  <si>
    <t>330124196109180018</t>
  </si>
  <si>
    <t>1961-09-18 00:00:00.0</t>
  </si>
  <si>
    <t>1982-12-01 00:00:00.0</t>
  </si>
  <si>
    <t>13506818928</t>
  </si>
  <si>
    <t>贾仙娥</t>
  </si>
  <si>
    <t>330103197101101349</t>
  </si>
  <si>
    <t>1971-01-10 00:00:00.0</t>
  </si>
  <si>
    <t>13732291766</t>
  </si>
  <si>
    <t>香港理工大学</t>
  </si>
  <si>
    <t>石厦宏</t>
  </si>
  <si>
    <t>330124196105050048</t>
  </si>
  <si>
    <t>1961-05-05 00:00:00.0</t>
  </si>
  <si>
    <t>1977-06-01 00:00:00.0</t>
  </si>
  <si>
    <t>13588223608</t>
  </si>
  <si>
    <t>财会</t>
  </si>
  <si>
    <t>杨艳丽</t>
  </si>
  <si>
    <t>330124196706020020</t>
  </si>
  <si>
    <t>1967-06-02 00:00:00.0</t>
  </si>
  <si>
    <t>1986-07-01 00:00:00.0</t>
  </si>
  <si>
    <t>13567182655</t>
  </si>
  <si>
    <t>杭州电子工业学院</t>
  </si>
  <si>
    <t>董山江</t>
  </si>
  <si>
    <t>330106198001222710</t>
  </si>
  <si>
    <t>1980-01-22 00:00:00.0</t>
  </si>
  <si>
    <t>13777368016</t>
  </si>
  <si>
    <t>裘文岚</t>
  </si>
  <si>
    <t>330124197502200024</t>
  </si>
  <si>
    <t>1975-02-20 00:00:00.0</t>
  </si>
  <si>
    <t>1996-12-01 00:00:00.0</t>
  </si>
  <si>
    <t>13067704581</t>
  </si>
  <si>
    <t>李曙东</t>
  </si>
  <si>
    <t>432503197410273379</t>
  </si>
  <si>
    <t>1992-12-01 00:00:00.0</t>
  </si>
  <si>
    <t>13958156428</t>
  </si>
  <si>
    <t>中南大学</t>
  </si>
  <si>
    <t>章力勤</t>
  </si>
  <si>
    <t>330124196302020016</t>
  </si>
  <si>
    <t>1963-02-02 00:00:00.0</t>
  </si>
  <si>
    <t>15088639079</t>
  </si>
  <si>
    <t>黄诚</t>
  </si>
  <si>
    <t>330124196802052719</t>
  </si>
  <si>
    <t>1968-02-05 00:00:00.0</t>
  </si>
  <si>
    <t>17767272229</t>
  </si>
  <si>
    <t>沈阳工业学院</t>
  </si>
  <si>
    <t>自动控制</t>
  </si>
  <si>
    <t>胡勇</t>
  </si>
  <si>
    <t>330124196610170016</t>
  </si>
  <si>
    <t>1966-10-17 00:00:00.0</t>
  </si>
  <si>
    <t>13567178828</t>
  </si>
  <si>
    <t>丽水职工学校</t>
  </si>
  <si>
    <t>医士</t>
  </si>
  <si>
    <t>张文龙</t>
  </si>
  <si>
    <t>330124196507150738</t>
  </si>
  <si>
    <t>1965-07-15 00:00:00.0</t>
  </si>
  <si>
    <t>13868018617</t>
  </si>
  <si>
    <t>临安县板桥乡初级中学</t>
  </si>
  <si>
    <t>初中及以下</t>
  </si>
  <si>
    <t>裘卫忠</t>
  </si>
  <si>
    <t>330124196911270010</t>
  </si>
  <si>
    <t>1969-11-27 00:00:00.0</t>
  </si>
  <si>
    <t>13567178009</t>
  </si>
  <si>
    <t>烹饪</t>
  </si>
  <si>
    <t>葛丹民</t>
  </si>
  <si>
    <t>33012419730116045X</t>
  </si>
  <si>
    <t>1973-01-16 00:00:00.0</t>
  </si>
  <si>
    <t>1990-03-01 00:00:00.0</t>
  </si>
  <si>
    <t>13456882012</t>
  </si>
  <si>
    <t>石家庄文艺进修院</t>
  </si>
  <si>
    <t>美术</t>
  </si>
  <si>
    <t>黄德琪</t>
  </si>
  <si>
    <t>330124196211260313</t>
  </si>
  <si>
    <t>1962-11-26 00:00:00.0</t>
  </si>
  <si>
    <t>1985-10-01 00:00:00.0</t>
  </si>
  <si>
    <t>13968039362</t>
  </si>
  <si>
    <t>蒋达良</t>
  </si>
  <si>
    <t>330124196703182016</t>
  </si>
  <si>
    <t>1967-03-18 00:00:00.0</t>
  </si>
  <si>
    <t>13868000809</t>
  </si>
  <si>
    <t>孙仕勇</t>
  </si>
  <si>
    <t>330124196805261014</t>
  </si>
  <si>
    <t>1968-05-26 00:00:00.0</t>
  </si>
  <si>
    <t>1995-12-01 00:00:00.0</t>
  </si>
  <si>
    <t>13968181983</t>
  </si>
  <si>
    <t>北京兴华大学</t>
  </si>
  <si>
    <t>行政管理</t>
  </si>
  <si>
    <t>周全校</t>
  </si>
  <si>
    <t>330124196608240054</t>
  </si>
  <si>
    <t>1982-10-01 00:00:00.0</t>
  </si>
  <si>
    <t>13706715811</t>
  </si>
  <si>
    <t>胡劲龙</t>
  </si>
  <si>
    <t>330124197801300017</t>
  </si>
  <si>
    <t>1978-01-30 00:00:00.0</t>
  </si>
  <si>
    <t>13777403546</t>
  </si>
  <si>
    <t>吴海霞</t>
  </si>
  <si>
    <t>330124198704051826</t>
  </si>
  <si>
    <t>1987-04-05 00:00:00.0</t>
  </si>
  <si>
    <t>2008-05-01 00:00:00.0</t>
  </si>
  <si>
    <t>13857163501</t>
  </si>
  <si>
    <t>杨萍</t>
  </si>
  <si>
    <t>330124198501130727</t>
  </si>
  <si>
    <t>1985-01-13 00:00:00.0</t>
  </si>
  <si>
    <t>2007-07-01 00:00:00.0</t>
  </si>
  <si>
    <t>13989459413</t>
  </si>
  <si>
    <t>朱爱华</t>
  </si>
  <si>
    <t>152125197407200020</t>
  </si>
  <si>
    <t>1974-07-20 00:00:00.0</t>
  </si>
  <si>
    <t>1993-09-01 00:00:00.0</t>
  </si>
  <si>
    <t>13486387718</t>
  </si>
  <si>
    <t>内蒙古民族学校</t>
  </si>
  <si>
    <t>2010-08-01 00:00:00.0</t>
  </si>
  <si>
    <t>曹存好</t>
  </si>
  <si>
    <t>330124198612261121</t>
  </si>
  <si>
    <t>1986-12-26 00:00:00.0</t>
  </si>
  <si>
    <t>13615812953</t>
  </si>
  <si>
    <t>陈姣</t>
  </si>
  <si>
    <t>330124198608161929</t>
  </si>
  <si>
    <t>1986-08-16 00:00:00.0</t>
  </si>
  <si>
    <t>2007-05-01 00:00:00.0</t>
  </si>
  <si>
    <t>13750884327</t>
  </si>
  <si>
    <t>冯棋佳</t>
  </si>
  <si>
    <t>330124198201030417</t>
  </si>
  <si>
    <t>1982-01-03 00:00:00.0</t>
  </si>
  <si>
    <t>13777819195</t>
  </si>
  <si>
    <t>2014-04-20 00:00:00.0</t>
  </si>
  <si>
    <t>陆天奇</t>
  </si>
  <si>
    <t>330124198609161912</t>
  </si>
  <si>
    <t>1986-09-16 00:00:00.0</t>
  </si>
  <si>
    <t>13675860772</t>
  </si>
  <si>
    <t>2009-06-01 00:00:00.0</t>
  </si>
  <si>
    <t>吕铭铭</t>
  </si>
  <si>
    <t>33012419860718124X</t>
  </si>
  <si>
    <t>1986-07-18 00:00:00.0</t>
  </si>
  <si>
    <t>15857171383</t>
  </si>
  <si>
    <t>潘沈良</t>
  </si>
  <si>
    <t>330124198812281936</t>
  </si>
  <si>
    <t>1988-12-28 00:00:00.0</t>
  </si>
  <si>
    <t>2010-03-01 00:00:00.0</t>
  </si>
  <si>
    <t>18768433866</t>
  </si>
  <si>
    <t>2013-06-30 00:00:00.0</t>
  </si>
  <si>
    <t>韦国勤</t>
  </si>
  <si>
    <t>341221198708163197</t>
  </si>
  <si>
    <t>1987-08-16 00:00:00.0</t>
  </si>
  <si>
    <t>2010-07-26 00:00:00.0</t>
  </si>
  <si>
    <t>13858195642</t>
  </si>
  <si>
    <t>章丽君</t>
  </si>
  <si>
    <t>330327198705246000</t>
  </si>
  <si>
    <t>1987-05-24 00:00:00.0</t>
  </si>
  <si>
    <t>18605885524</t>
  </si>
  <si>
    <t>倪琼洁</t>
  </si>
  <si>
    <t>330124198709161127</t>
  </si>
  <si>
    <t>1987-09-16 00:00:00.0</t>
  </si>
  <si>
    <t>2008-06-01 00:00:00.0</t>
  </si>
  <si>
    <t>18258858007</t>
  </si>
  <si>
    <t>阮莎</t>
  </si>
  <si>
    <t>33012419861022372X</t>
  </si>
  <si>
    <t>1986-10-22 00:00:00.0</t>
  </si>
  <si>
    <t>15088773996</t>
  </si>
  <si>
    <t>童夏樱子</t>
  </si>
  <si>
    <t>330124198408281520</t>
  </si>
  <si>
    <t>1984-08-28 00:00:00.0</t>
  </si>
  <si>
    <t>2007-08-01 00:00:00.0</t>
  </si>
  <si>
    <t>13750882280</t>
  </si>
  <si>
    <t>翁仲菲</t>
  </si>
  <si>
    <t>330124198611021927</t>
  </si>
  <si>
    <t>1986-11-02 00:00:00.0</t>
  </si>
  <si>
    <t>2008-07-01 00:00:00.0</t>
  </si>
  <si>
    <t>15267032542</t>
  </si>
  <si>
    <t>丁佳</t>
  </si>
  <si>
    <t>330124198510221129</t>
  </si>
  <si>
    <t>1985-10-22 00:00:00.0</t>
  </si>
  <si>
    <t>18367161882</t>
  </si>
  <si>
    <t>汪银萍</t>
  </si>
  <si>
    <t>330124198305151424</t>
  </si>
  <si>
    <t>1983-05-15 00:00:00.0</t>
  </si>
  <si>
    <t>13989887804</t>
  </si>
  <si>
    <t>陈娇</t>
  </si>
  <si>
    <t>330124198606290022</t>
  </si>
  <si>
    <t>1986-06-29 00:00:00.0</t>
  </si>
  <si>
    <t>2012-06-01 00:00:00.0</t>
  </si>
  <si>
    <t>15088753668</t>
  </si>
  <si>
    <t>冯群</t>
  </si>
  <si>
    <t>330124198507101820</t>
  </si>
  <si>
    <t>1985-07-10 00:00:00.0</t>
  </si>
  <si>
    <t>2010-07-01 00:00:00.0</t>
  </si>
  <si>
    <t>13666609672</t>
  </si>
  <si>
    <t>杨钰燕</t>
  </si>
  <si>
    <t>33012419860803062X</t>
  </si>
  <si>
    <t>1986-08-03 00:00:00.0</t>
  </si>
  <si>
    <t>15857136380</t>
  </si>
  <si>
    <t>郑晨</t>
  </si>
  <si>
    <t>330124199003140425</t>
  </si>
  <si>
    <t>1990-03-14 00:00:00.0</t>
  </si>
  <si>
    <t>18758858824</t>
  </si>
  <si>
    <t>徐旭霞</t>
  </si>
  <si>
    <t>330124198610243528</t>
  </si>
  <si>
    <t>1986-10-24 00:00:00.0</t>
  </si>
  <si>
    <t>15905814687</t>
  </si>
  <si>
    <t>许小燕</t>
  </si>
  <si>
    <t>330124198410304525</t>
  </si>
  <si>
    <t>1984-10-30 00:00:00.0</t>
  </si>
  <si>
    <t>13735462204</t>
  </si>
  <si>
    <t>袁芳艳</t>
  </si>
  <si>
    <t>33012419880310142X</t>
  </si>
  <si>
    <t>1988-03-10 00:00:00.0</t>
  </si>
  <si>
    <t>15968868506</t>
  </si>
  <si>
    <t>温州医学院仁济学院</t>
  </si>
  <si>
    <t>郑旭琴</t>
  </si>
  <si>
    <t>330124198710225220</t>
  </si>
  <si>
    <t>1987-10-22 00:00:00.0</t>
  </si>
  <si>
    <t>15867112106</t>
  </si>
  <si>
    <t>胡楚凯</t>
  </si>
  <si>
    <t>330124198808202326</t>
  </si>
  <si>
    <t>1988-08-20 00:00:00.0</t>
  </si>
  <si>
    <t>15868481741</t>
  </si>
  <si>
    <t>2011-06-15 00:00:00.0</t>
  </si>
  <si>
    <t>吴均</t>
  </si>
  <si>
    <t>330124198106081021</t>
  </si>
  <si>
    <t>1981-06-08 00:00:00.0</t>
  </si>
  <si>
    <t>15606500908</t>
  </si>
  <si>
    <t>2010-01-31 00:00:00.0</t>
  </si>
  <si>
    <t>江国君</t>
  </si>
  <si>
    <t>330124198106253321</t>
  </si>
  <si>
    <t>1981-06-25 00:00:00.0</t>
  </si>
  <si>
    <t>2001-01-01 00:00:00.0</t>
  </si>
  <si>
    <t>13634183009</t>
  </si>
  <si>
    <t>吕铭</t>
  </si>
  <si>
    <t>330124198611180311</t>
  </si>
  <si>
    <t>1986-11-18 00:00:00.0</t>
  </si>
  <si>
    <t>15990085164</t>
  </si>
  <si>
    <t>2011-07-10 00:00:00.0</t>
  </si>
  <si>
    <t>孟春雅</t>
  </si>
  <si>
    <t>330122198503232548</t>
  </si>
  <si>
    <t>1985-03-23 00:00:00.0</t>
  </si>
  <si>
    <t>2007-04-01 00:00:00.0</t>
  </si>
  <si>
    <t>13666639880</t>
  </si>
  <si>
    <t>童沁婷</t>
  </si>
  <si>
    <t>330124198608294027</t>
  </si>
  <si>
    <t>1986-08-29 00:00:00.0</t>
  </si>
  <si>
    <t>2005-06-01 00:00:00.0</t>
  </si>
  <si>
    <t>13567171865</t>
  </si>
  <si>
    <t>2014-01-15 00:00:00.0</t>
  </si>
  <si>
    <t>秦燕</t>
  </si>
  <si>
    <t>330124198505131428</t>
  </si>
  <si>
    <t>1985-05-13 00:00:00.0</t>
  </si>
  <si>
    <t>15906679925</t>
  </si>
  <si>
    <t>台州学院医学院</t>
  </si>
  <si>
    <t>叶云</t>
  </si>
  <si>
    <t>33012419860615192X</t>
  </si>
  <si>
    <t>1986-06-15 00:00:00.0</t>
  </si>
  <si>
    <t>2008-04-01 00:00:00.0</t>
  </si>
  <si>
    <t>13757101915</t>
  </si>
  <si>
    <t>厉克勤</t>
  </si>
  <si>
    <t>330124198605291963</t>
  </si>
  <si>
    <t>1986-05-29 00:00:00.0</t>
  </si>
  <si>
    <t>13735534630</t>
  </si>
  <si>
    <t>2009-06-30 00:00:00.0</t>
  </si>
  <si>
    <t>林锦霞</t>
  </si>
  <si>
    <t>330124198412141627</t>
  </si>
  <si>
    <t>1984-12-14 00:00:00.0</t>
  </si>
  <si>
    <t>15857136860</t>
  </si>
  <si>
    <t>2016-06-30 00:00:00.0</t>
  </si>
  <si>
    <t>张旭亚</t>
  </si>
  <si>
    <t>330124198410050721</t>
  </si>
  <si>
    <t>1984-10-05 00:00:00.0</t>
  </si>
  <si>
    <t>13588274733</t>
  </si>
  <si>
    <t>朱松杰</t>
  </si>
  <si>
    <t>330124198611021310</t>
  </si>
  <si>
    <t>15990071259</t>
  </si>
  <si>
    <t>大连医科大学中山学院</t>
  </si>
  <si>
    <t>林春</t>
  </si>
  <si>
    <t>330124198511161121</t>
  </si>
  <si>
    <t>1985-11-16 00:00:00.0</t>
  </si>
  <si>
    <t>13071891178</t>
  </si>
  <si>
    <t>浙江温州医科大学</t>
  </si>
  <si>
    <t>骆碧君</t>
  </si>
  <si>
    <t>330124198202270615</t>
  </si>
  <si>
    <t>1982-02-27 00:00:00.0</t>
  </si>
  <si>
    <t>2006-05-01 00:00:00.0</t>
  </si>
  <si>
    <t>13758240080</t>
  </si>
  <si>
    <t>叶盼</t>
  </si>
  <si>
    <t>330124198612150026</t>
  </si>
  <si>
    <t>1986-12-15 00:00:00.0</t>
  </si>
  <si>
    <t>15824459193</t>
  </si>
  <si>
    <t>2016-07-10 00:00:00.0</t>
  </si>
  <si>
    <t>岳琳</t>
  </si>
  <si>
    <t>360103198107160729</t>
  </si>
  <si>
    <t>1981-07-16 00:00:00.0</t>
  </si>
  <si>
    <t>13758293880</t>
  </si>
  <si>
    <t>江西省南昌大学</t>
  </si>
  <si>
    <t>陈丹</t>
  </si>
  <si>
    <t>330124198610200341</t>
  </si>
  <si>
    <t>1986-10-20 00:00:00.0</t>
  </si>
  <si>
    <t>18757587508</t>
  </si>
  <si>
    <t>2014-06-01 00:00:00.0</t>
  </si>
  <si>
    <t>顾许琴</t>
  </si>
  <si>
    <t>330124198402120320</t>
  </si>
  <si>
    <t>1984-02-12 00:00:00.0</t>
  </si>
  <si>
    <t>13588876090</t>
  </si>
  <si>
    <t>新疆石河子大学</t>
  </si>
  <si>
    <t>时怡萍</t>
  </si>
  <si>
    <t>330124198311275220</t>
  </si>
  <si>
    <t>1983-11-27 00:00:00.0</t>
  </si>
  <si>
    <t>15958030966</t>
  </si>
  <si>
    <t>330124198510130649</t>
  </si>
  <si>
    <t>1985-10-13 00:00:00.0</t>
  </si>
  <si>
    <t>13989480631</t>
  </si>
  <si>
    <t>2012-06-30 00:00:00.0</t>
  </si>
  <si>
    <t>郑玉姣</t>
  </si>
  <si>
    <t>330124198605213543</t>
  </si>
  <si>
    <t>1986-05-21 00:00:00.0</t>
  </si>
  <si>
    <t>13968185431</t>
  </si>
  <si>
    <t>330124198604242721</t>
  </si>
  <si>
    <t>1986-04-24 00:00:00.0</t>
  </si>
  <si>
    <t>18768185815</t>
  </si>
  <si>
    <t>沃红燕</t>
  </si>
  <si>
    <t>330124198102281464</t>
  </si>
  <si>
    <t>1981-02-28 00:00:00.0</t>
  </si>
  <si>
    <t>13666638113</t>
  </si>
  <si>
    <t>张燕清</t>
  </si>
  <si>
    <t>330124198608101643</t>
  </si>
  <si>
    <t>1986-08-10 00:00:00.0</t>
  </si>
  <si>
    <t>13758282864</t>
  </si>
  <si>
    <t>2008-01-31 00:00:00.0</t>
  </si>
  <si>
    <t>周莹</t>
  </si>
  <si>
    <t>330124198411143524</t>
  </si>
  <si>
    <t>1984-11-14 00:00:00.0</t>
  </si>
  <si>
    <t>2007-06-01 00:00:00.0</t>
  </si>
  <si>
    <t>13819480554</t>
  </si>
  <si>
    <t>胡胜男</t>
  </si>
  <si>
    <t>330381198803102228</t>
  </si>
  <si>
    <t>13600546633</t>
  </si>
  <si>
    <t>马瑜菲</t>
  </si>
  <si>
    <t>330124198709210048</t>
  </si>
  <si>
    <t>1987-09-21 00:00:00.0</t>
  </si>
  <si>
    <t>13655815721</t>
  </si>
  <si>
    <t>周咪</t>
  </si>
  <si>
    <t>330124198704020325</t>
  </si>
  <si>
    <t>1987-04-02 00:00:00.0</t>
  </si>
  <si>
    <t>2010-06-01 00:00:00.0</t>
  </si>
  <si>
    <t>13805746798</t>
  </si>
  <si>
    <t>330124198505160923</t>
  </si>
  <si>
    <t>1985-05-16 00:00:00.0</t>
  </si>
  <si>
    <t>13516723757</t>
  </si>
  <si>
    <t>2014-02-28 00:00:00.0</t>
  </si>
  <si>
    <t>施灵娜</t>
  </si>
  <si>
    <t>330124198706190029</t>
  </si>
  <si>
    <t>1987-06-19 00:00:00.0</t>
  </si>
  <si>
    <t>13777808294</t>
  </si>
  <si>
    <t>2009-06-28 00:00:00.0</t>
  </si>
  <si>
    <t>曹丹</t>
  </si>
  <si>
    <t>330124198606101228</t>
  </si>
  <si>
    <t>1986-06-10 00:00:00.0</t>
  </si>
  <si>
    <t>2005-05-01 00:00:00.0</t>
  </si>
  <si>
    <t>15336870909</t>
  </si>
  <si>
    <t>李佳</t>
  </si>
  <si>
    <t>330124198606060315</t>
  </si>
  <si>
    <t>1986-06-06 00:00:00.0</t>
  </si>
  <si>
    <t>13819137683</t>
  </si>
  <si>
    <t>泰山医学院</t>
  </si>
  <si>
    <t>刘咪</t>
  </si>
  <si>
    <t>330124198607070646</t>
  </si>
  <si>
    <t>1986-07-07 00:00:00.0</t>
  </si>
  <si>
    <t>15088796369</t>
  </si>
  <si>
    <t>吕成刚</t>
  </si>
  <si>
    <t>330124198507043237</t>
  </si>
  <si>
    <t>1985-07-04 00:00:00.0</t>
  </si>
  <si>
    <t>15372069258</t>
  </si>
  <si>
    <t>施丽芳</t>
  </si>
  <si>
    <t>330184198307314828</t>
  </si>
  <si>
    <t>1983-07-31 00:00:00.0</t>
  </si>
  <si>
    <t>13757149960</t>
  </si>
  <si>
    <t>唐燕娟</t>
  </si>
  <si>
    <t>33012419831215042X</t>
  </si>
  <si>
    <t>1983-12-15 00:00:00.0</t>
  </si>
  <si>
    <t>13758169755</t>
  </si>
  <si>
    <t>中山大学</t>
  </si>
  <si>
    <t>王燕</t>
  </si>
  <si>
    <t>330124198501191124</t>
  </si>
  <si>
    <t>1985-01-19 00:00:00.0</t>
  </si>
  <si>
    <t>13968029909</t>
  </si>
  <si>
    <t>魏庆宇</t>
  </si>
  <si>
    <t>220124198002222613</t>
  </si>
  <si>
    <t>1980-02-22 00:00:00.0</t>
  </si>
  <si>
    <t>15306817108</t>
  </si>
  <si>
    <t>谢莉莎</t>
  </si>
  <si>
    <t>330124198710281847</t>
  </si>
  <si>
    <t>1987-10-28 00:00:00.0</t>
  </si>
  <si>
    <t>13685753753</t>
  </si>
  <si>
    <t>徐丽铮</t>
  </si>
  <si>
    <t>330124198507070622</t>
  </si>
  <si>
    <t>1985-07-07 00:00:00.0</t>
  </si>
  <si>
    <t>13738086622</t>
  </si>
  <si>
    <t>虞洪玉</t>
  </si>
  <si>
    <t>33012419850814112X</t>
  </si>
  <si>
    <t>1985-08-14 00:00:00.0</t>
  </si>
  <si>
    <t>13666609941</t>
  </si>
  <si>
    <t>郑文凯</t>
  </si>
  <si>
    <t>330124198808034019</t>
  </si>
  <si>
    <t>1988-08-03 00:00:00.0</t>
  </si>
  <si>
    <t>15906816454</t>
  </si>
  <si>
    <t>吴旭娟</t>
  </si>
  <si>
    <t>330124198310163729</t>
  </si>
  <si>
    <t>13758285992</t>
  </si>
  <si>
    <t>盛欢</t>
  </si>
  <si>
    <t>330124198311271422</t>
  </si>
  <si>
    <t>13685789125</t>
  </si>
  <si>
    <t>吴凯</t>
  </si>
  <si>
    <t>330124198104090442</t>
  </si>
  <si>
    <t>1981-04-09 00:00:00.0</t>
  </si>
  <si>
    <t>13588226909</t>
  </si>
  <si>
    <t>蔡运平</t>
  </si>
  <si>
    <t>422721197110152243</t>
  </si>
  <si>
    <t>1971-10-15 00:00:00.0</t>
  </si>
  <si>
    <t>1993-06-01 00:00:00.0</t>
  </si>
  <si>
    <t>13805705410</t>
  </si>
  <si>
    <t>2011-01-15 00:00:00.0</t>
  </si>
  <si>
    <t>陈冲</t>
  </si>
  <si>
    <t>330124198609281420</t>
  </si>
  <si>
    <t>1986-09-28 00:00:00.0</t>
  </si>
  <si>
    <t>18989477882</t>
  </si>
  <si>
    <t>2010-06-20 00:00:00.0</t>
  </si>
  <si>
    <t>熊志红</t>
  </si>
  <si>
    <t>362222197610070028</t>
  </si>
  <si>
    <t>1976-10-07 00:00:00.0</t>
  </si>
  <si>
    <t>18057178148</t>
  </si>
  <si>
    <t>330124198407110746</t>
  </si>
  <si>
    <t>1984-07-11 00:00:00.0</t>
  </si>
  <si>
    <t>13616556871</t>
  </si>
  <si>
    <t>湖州师范学院医学院</t>
  </si>
  <si>
    <t>林洁</t>
  </si>
  <si>
    <t>330124198708221829</t>
  </si>
  <si>
    <t>1987-08-22 00:00:00.0</t>
  </si>
  <si>
    <t>2006-10-01 00:00:00.0</t>
  </si>
  <si>
    <t>13868116602</t>
  </si>
  <si>
    <t>2014-01-10 00:00:00.0</t>
  </si>
  <si>
    <t>鲍洁林</t>
  </si>
  <si>
    <t>330124198508101427</t>
  </si>
  <si>
    <t>1985-08-10 00:00:00.0</t>
  </si>
  <si>
    <t>13615811656</t>
  </si>
  <si>
    <t>方芳</t>
  </si>
  <si>
    <t>330124198402201526</t>
  </si>
  <si>
    <t>1984-02-20 00:00:00.0</t>
  </si>
  <si>
    <t>15906623873</t>
  </si>
  <si>
    <t>楼吕瀚</t>
  </si>
  <si>
    <t>330185198903110094</t>
  </si>
  <si>
    <t>1989-03-11 00:00:00.0</t>
  </si>
  <si>
    <t>13588038738</t>
  </si>
  <si>
    <t>伍君雄</t>
  </si>
  <si>
    <t>330124198609253411</t>
  </si>
  <si>
    <t>1986-09-25 00:00:00.0</t>
  </si>
  <si>
    <t>17767272363</t>
  </si>
  <si>
    <t>许秋萍</t>
  </si>
  <si>
    <t>330124198608080627</t>
  </si>
  <si>
    <t>1986-08-08 00:00:00.0</t>
  </si>
  <si>
    <t>13868188055</t>
  </si>
  <si>
    <t>俞一鑫</t>
  </si>
  <si>
    <t>330124198611092338</t>
  </si>
  <si>
    <t>1986-11-09 00:00:00.0</t>
  </si>
  <si>
    <t>15988861487</t>
  </si>
  <si>
    <t>浙江海洋大学</t>
  </si>
  <si>
    <t>330106198208042725</t>
  </si>
  <si>
    <t>1982-08-04 00:00:00.0</t>
  </si>
  <si>
    <t>2004-01-01 00:00:00.0</t>
  </si>
  <si>
    <t>13868013878</t>
  </si>
  <si>
    <t>张一超</t>
  </si>
  <si>
    <t>330124198311060019</t>
  </si>
  <si>
    <t>1983-11-06 00:00:00.0</t>
  </si>
  <si>
    <t>13588234298</t>
  </si>
  <si>
    <t>赵丽霞</t>
  </si>
  <si>
    <t>330124198609121945</t>
  </si>
  <si>
    <t>1986-09-12 00:00:00.0</t>
  </si>
  <si>
    <t>2009-09-01 00:00:00.0</t>
  </si>
  <si>
    <t>13777848397</t>
  </si>
  <si>
    <t>河北工程大学</t>
  </si>
  <si>
    <t>江国军</t>
  </si>
  <si>
    <t>33012419860605031X</t>
  </si>
  <si>
    <t>1986-06-05 00:00:00.0</t>
  </si>
  <si>
    <t>13588357301</t>
  </si>
  <si>
    <t>2010-06-28 00:00:00.0</t>
  </si>
  <si>
    <t>郑丹琴</t>
  </si>
  <si>
    <t>331082198703075323</t>
  </si>
  <si>
    <t>1987-03-07 00:00:00.0</t>
  </si>
  <si>
    <t>18968028321</t>
  </si>
  <si>
    <t>胡日山</t>
  </si>
  <si>
    <t>330124198506084619</t>
  </si>
  <si>
    <t>1985-06-08 00:00:00.0</t>
  </si>
  <si>
    <t>2010-10-01 00:00:00.0</t>
  </si>
  <si>
    <t>13757131538</t>
  </si>
  <si>
    <t>李亮</t>
  </si>
  <si>
    <t>34062119860306875X</t>
  </si>
  <si>
    <t>1986-03-06 00:00:00.0</t>
  </si>
  <si>
    <t>13806506704</t>
  </si>
  <si>
    <t>刘奎伟</t>
  </si>
  <si>
    <t>370982198203170610</t>
  </si>
  <si>
    <t>1982-03-17 00:00:00.0</t>
  </si>
  <si>
    <t>13606541656</t>
  </si>
  <si>
    <t>骆敏</t>
  </si>
  <si>
    <t>33012419851127031X</t>
  </si>
  <si>
    <t>1985-11-27 00:00:00.0</t>
  </si>
  <si>
    <t>13675849629</t>
  </si>
  <si>
    <t>邵映虹</t>
  </si>
  <si>
    <t>330124197908074320</t>
  </si>
  <si>
    <t>1979-08-07 00:00:00.0</t>
  </si>
  <si>
    <t>2000-01-01 00:00:00.0</t>
  </si>
  <si>
    <t>13867466577</t>
  </si>
  <si>
    <t>王力群</t>
  </si>
  <si>
    <t>330124198604201428</t>
  </si>
  <si>
    <t>1986-04-20 00:00:00.0</t>
  </si>
  <si>
    <t>13575789392</t>
  </si>
  <si>
    <t>杨玉龙</t>
  </si>
  <si>
    <t>370982198403102014</t>
  </si>
  <si>
    <t>1984-03-10 00:00:00.0</t>
  </si>
  <si>
    <t>13857174163</t>
  </si>
  <si>
    <t>陈丽炯</t>
  </si>
  <si>
    <t>330185198509111646</t>
  </si>
  <si>
    <t>1985-09-11 00:00:00.0</t>
  </si>
  <si>
    <t>13819129483</t>
  </si>
  <si>
    <t>黄作斌</t>
  </si>
  <si>
    <t>330124198212180410</t>
  </si>
  <si>
    <t>13588771500</t>
  </si>
  <si>
    <t>刘秀平</t>
  </si>
  <si>
    <t>340811197803185823</t>
  </si>
  <si>
    <t>1978-03-18 00:00:00.0</t>
  </si>
  <si>
    <t>13666637798</t>
  </si>
  <si>
    <t>吴灵燕</t>
  </si>
  <si>
    <t>330124198609033021</t>
  </si>
  <si>
    <t>1986-09-03 00:00:00.0</t>
  </si>
  <si>
    <t>13750827751</t>
  </si>
  <si>
    <t>包春燕</t>
  </si>
  <si>
    <t>330124198607130426</t>
  </si>
  <si>
    <t>1986-07-13 00:00:00.0</t>
  </si>
  <si>
    <t>13819107020</t>
  </si>
  <si>
    <t>王明杰</t>
  </si>
  <si>
    <t>330124198110154211</t>
  </si>
  <si>
    <t>1981-10-15 00:00:00.0</t>
  </si>
  <si>
    <t>13777367774</t>
  </si>
  <si>
    <t>周春晓</t>
  </si>
  <si>
    <t>330124198301290929</t>
  </si>
  <si>
    <t>1983-01-29 00:00:00.0</t>
  </si>
  <si>
    <t>13858063891</t>
  </si>
  <si>
    <t>2006-06-12 00:00:00.0</t>
  </si>
  <si>
    <t>330124198710260026</t>
  </si>
  <si>
    <t>1987-10-26 00:00:00.0</t>
  </si>
  <si>
    <t>13857138970</t>
  </si>
  <si>
    <t>海南医学院</t>
  </si>
  <si>
    <t>邬奇翰</t>
  </si>
  <si>
    <t>310108198705302873</t>
  </si>
  <si>
    <t>1987-05-30 00:00:00.0</t>
  </si>
  <si>
    <t>13968054294</t>
  </si>
  <si>
    <t>昆明医学院</t>
  </si>
  <si>
    <t>田蕾</t>
  </si>
  <si>
    <t>330124198607050020</t>
  </si>
  <si>
    <t>1986-07-05 00:00:00.0</t>
  </si>
  <si>
    <t>13588329307</t>
  </si>
  <si>
    <t>汪宇拯</t>
  </si>
  <si>
    <t>330103198206211338</t>
  </si>
  <si>
    <t>1982-06-21 00:00:00.0</t>
  </si>
  <si>
    <t>13454167123</t>
  </si>
  <si>
    <t>计算机信息管理</t>
  </si>
  <si>
    <t>程利敏</t>
  </si>
  <si>
    <t>330124198703234612</t>
  </si>
  <si>
    <t>1987-03-23 00:00:00.0</t>
  </si>
  <si>
    <t>13989887742</t>
  </si>
  <si>
    <t>高财</t>
  </si>
  <si>
    <t>330124198110220012</t>
  </si>
  <si>
    <t>1981-10-22 00:00:00.0</t>
  </si>
  <si>
    <t>13575783830</t>
  </si>
  <si>
    <t>卞军军</t>
  </si>
  <si>
    <t>330124197812120038</t>
  </si>
  <si>
    <t>1978-12-12 00:00:00.0</t>
  </si>
  <si>
    <t>2001-07-01 00:00:00.0</t>
  </si>
  <si>
    <t>15088797070</t>
  </si>
  <si>
    <t>邵飞鹤</t>
  </si>
  <si>
    <t>330124198311040413</t>
  </si>
  <si>
    <t>1983-11-04 00:00:00.0</t>
  </si>
  <si>
    <t>13486186168</t>
  </si>
  <si>
    <t>电子与通讯工程</t>
  </si>
  <si>
    <t>2011-06-30 00:00:00.0</t>
  </si>
  <si>
    <t>周枫</t>
  </si>
  <si>
    <t>33012419821020081X</t>
  </si>
  <si>
    <t>1982-10-20 00:00:00.0</t>
  </si>
  <si>
    <t>13868191093</t>
  </si>
  <si>
    <t>工学学士</t>
  </si>
  <si>
    <t>2006-06-09 00:00:00.0</t>
  </si>
  <si>
    <t>方林军</t>
  </si>
  <si>
    <t>330124197806121253</t>
  </si>
  <si>
    <t>1978-06-12 00:00:00.0</t>
  </si>
  <si>
    <t>1999-07-01 00:00:00.0</t>
  </si>
  <si>
    <t>13868013866</t>
  </si>
  <si>
    <t>骆建国</t>
  </si>
  <si>
    <t>330124197711220638</t>
  </si>
  <si>
    <t>1977-11-22 00:00:00.0</t>
  </si>
  <si>
    <t>13868014360</t>
  </si>
  <si>
    <t>王建军</t>
  </si>
  <si>
    <t>33012419770513141X</t>
  </si>
  <si>
    <t>1977-05-13 00:00:00.0</t>
  </si>
  <si>
    <t>13567183512</t>
  </si>
  <si>
    <t>张向荣</t>
  </si>
  <si>
    <t>330124197812211036</t>
  </si>
  <si>
    <t>1978-12-21 00:00:00.0</t>
  </si>
  <si>
    <t>2003-03-01 00:00:00.0</t>
  </si>
  <si>
    <t>13588234952</t>
  </si>
  <si>
    <t>2008-01-15 00:00:00.0</t>
  </si>
  <si>
    <t>朱军东</t>
  </si>
  <si>
    <t>330124197805301113</t>
  </si>
  <si>
    <t>1978-05-30 00:00:00.0</t>
  </si>
  <si>
    <t>13575786595</t>
  </si>
  <si>
    <t>夏陈添</t>
  </si>
  <si>
    <t>330124198109110019</t>
  </si>
  <si>
    <t>1981-09-11 00:00:00.0</t>
  </si>
  <si>
    <t>18257170066</t>
  </si>
  <si>
    <t>园林设计</t>
  </si>
  <si>
    <t>2004-06-01 00:00:00.0</t>
  </si>
  <si>
    <t>张丹</t>
  </si>
  <si>
    <t>330185198204160025</t>
  </si>
  <si>
    <t>1982-04-16 00:00:00.0</t>
  </si>
  <si>
    <t>2004-12-01 00:00:00.0</t>
  </si>
  <si>
    <t>15867183877</t>
  </si>
  <si>
    <t>人力资源管理</t>
  </si>
  <si>
    <t>2011-03-01 00:00:00.0</t>
  </si>
  <si>
    <t>陈焕武</t>
  </si>
  <si>
    <t>330124198811131813</t>
  </si>
  <si>
    <t>1988-11-13 00:00:00.0</t>
  </si>
  <si>
    <t>13685780278</t>
  </si>
  <si>
    <t>浙江工商大学</t>
  </si>
  <si>
    <t>闻霞云</t>
  </si>
  <si>
    <t>330124198701094425</t>
  </si>
  <si>
    <t>1987-01-09 00:00:00.0</t>
  </si>
  <si>
    <t>15957199761</t>
  </si>
  <si>
    <t>邱燕</t>
  </si>
  <si>
    <t>330124198608271423</t>
  </si>
  <si>
    <t>1986-08-27 00:00:00.0</t>
  </si>
  <si>
    <t>2005-12-01 00:00:00.0</t>
  </si>
  <si>
    <t>13567172513</t>
  </si>
  <si>
    <t>海宁卫生学校</t>
  </si>
  <si>
    <t>2005-07-05 00:00:00.0</t>
  </si>
  <si>
    <t>330124198902261429</t>
  </si>
  <si>
    <t>1989-02-26 00:00:00.0</t>
  </si>
  <si>
    <t>18758871735</t>
  </si>
  <si>
    <t>苏黎</t>
  </si>
  <si>
    <t>511325198809294121</t>
  </si>
  <si>
    <t>1988-09-29 00:00:00.0</t>
  </si>
  <si>
    <t>2010-09-01 00:00:00.0</t>
  </si>
  <si>
    <t>15068822654</t>
  </si>
  <si>
    <t>四川省达州职业技术学院</t>
  </si>
  <si>
    <t>水云燕</t>
  </si>
  <si>
    <t>330124198708040729</t>
  </si>
  <si>
    <t>1987-08-04 00:00:00.0</t>
  </si>
  <si>
    <t>2006-03-01 00:00:00.0</t>
  </si>
  <si>
    <t>13575769586</t>
  </si>
  <si>
    <t>陈亚红</t>
  </si>
  <si>
    <t>330124198801261120</t>
  </si>
  <si>
    <t>1988-01-26 00:00:00.0</t>
  </si>
  <si>
    <t>13588763869</t>
  </si>
  <si>
    <t>徐翠</t>
  </si>
  <si>
    <t>330124198611033821</t>
  </si>
  <si>
    <t>1986-11-03 00:00:00.0</t>
  </si>
  <si>
    <t>2009-10-01 00:00:00.0</t>
  </si>
  <si>
    <t>13968158042</t>
  </si>
  <si>
    <t>徐慧</t>
  </si>
  <si>
    <t>330124198801310826</t>
  </si>
  <si>
    <t>1988-01-31 00:00:00.0</t>
  </si>
  <si>
    <t>13456881065</t>
  </si>
  <si>
    <t>郑慧萍</t>
  </si>
  <si>
    <t>330124198605213527</t>
  </si>
  <si>
    <t>15088657041</t>
  </si>
  <si>
    <t>饶津</t>
  </si>
  <si>
    <t>330124198706173827</t>
  </si>
  <si>
    <t>1987-06-17 00:00:00.0</t>
  </si>
  <si>
    <t>2009-11-01 00:00:00.0</t>
  </si>
  <si>
    <t>15990045352</t>
  </si>
  <si>
    <t>凌园园</t>
  </si>
  <si>
    <t>330124198408011221</t>
  </si>
  <si>
    <t>13777495007</t>
  </si>
  <si>
    <t>王乐乐</t>
  </si>
  <si>
    <t>330124198706034624</t>
  </si>
  <si>
    <t>1987-06-03 00:00:00.0</t>
  </si>
  <si>
    <t>13758288465</t>
  </si>
  <si>
    <t>2012-02-25 00:00:00.0</t>
  </si>
  <si>
    <t>童琦芳</t>
  </si>
  <si>
    <t>330184198708124822</t>
  </si>
  <si>
    <t>1987-08-12 00:00:00.0</t>
  </si>
  <si>
    <t>2006-04-01 00:00:00.0</t>
  </si>
  <si>
    <t>13588054921</t>
  </si>
  <si>
    <t>2013-07-01 00:00:00.0</t>
  </si>
  <si>
    <t>金晓晓</t>
  </si>
  <si>
    <t>330124198702180341</t>
  </si>
  <si>
    <t>1987-02-18 00:00:00.0</t>
  </si>
  <si>
    <t>13567112615</t>
  </si>
  <si>
    <t>2013-03-10 00:00:00.0</t>
  </si>
  <si>
    <t>陈柳金</t>
  </si>
  <si>
    <t>330124198802144428</t>
  </si>
  <si>
    <t>1988-02-14 00:00:00.0</t>
  </si>
  <si>
    <t>13735561028</t>
  </si>
  <si>
    <t>程巧银</t>
  </si>
  <si>
    <t>330124198908294627</t>
  </si>
  <si>
    <t>1989-08-29 00:00:00.0</t>
  </si>
  <si>
    <t>15058102872</t>
  </si>
  <si>
    <t>朱丽平</t>
  </si>
  <si>
    <t>340825198510084327</t>
  </si>
  <si>
    <t>1985-10-08 00:00:00.0</t>
  </si>
  <si>
    <t>13588810383</t>
  </si>
  <si>
    <t>2011-02-28 00:00:00.0</t>
  </si>
  <si>
    <t>郑圣琳</t>
  </si>
  <si>
    <t>330124198606273724</t>
  </si>
  <si>
    <t>1986-06-27 00:00:00.0</t>
  </si>
  <si>
    <t>13071839008</t>
  </si>
  <si>
    <t>2016-06-10 00:00:00.0</t>
  </si>
  <si>
    <t>胡锦华</t>
  </si>
  <si>
    <t>341023199012016021</t>
  </si>
  <si>
    <t>15212696368</t>
  </si>
  <si>
    <t>2019-07-01 00:00:00.0</t>
  </si>
  <si>
    <t>许江玲</t>
  </si>
  <si>
    <t>330124198611214227</t>
  </si>
  <si>
    <t>1986-11-21 00:00:00.0</t>
  </si>
  <si>
    <t>18806527522</t>
  </si>
  <si>
    <t>蓝铖</t>
  </si>
  <si>
    <t>330124198701011423</t>
  </si>
  <si>
    <t>13868022989</t>
  </si>
  <si>
    <t>2011-05-01 00:00:00.0</t>
  </si>
  <si>
    <t>方利丽</t>
  </si>
  <si>
    <t>342531199006204729</t>
  </si>
  <si>
    <t>1990-06-20 00:00:00.0</t>
  </si>
  <si>
    <t>2011-01-01 00:00:00.0</t>
  </si>
  <si>
    <t>18367148097</t>
  </si>
  <si>
    <t>张蕾</t>
  </si>
  <si>
    <t>330124198907151827</t>
  </si>
  <si>
    <t>1989-07-15 00:00:00.0</t>
  </si>
  <si>
    <t>15990163176</t>
  </si>
  <si>
    <t>王望成</t>
  </si>
  <si>
    <t>33012419860529462X</t>
  </si>
  <si>
    <t>13588124495</t>
  </si>
  <si>
    <t>浙江大学远程教育学院</t>
  </si>
  <si>
    <t>郭延威</t>
  </si>
  <si>
    <t>330124198012030055</t>
  </si>
  <si>
    <t>1980-12-03 00:00:00.0</t>
  </si>
  <si>
    <t>13567182680</t>
  </si>
  <si>
    <t>杜莹莹</t>
  </si>
  <si>
    <t>33012419881213002X</t>
  </si>
  <si>
    <t>1988-12-13 00:00:00.0</t>
  </si>
  <si>
    <t>15868889881</t>
  </si>
  <si>
    <t>2017-01-07 00:00:00.0</t>
  </si>
  <si>
    <t>黄益梅</t>
  </si>
  <si>
    <t>330124198702174224</t>
  </si>
  <si>
    <t>1987-02-17 00:00:00.0</t>
  </si>
  <si>
    <t>15088634076</t>
  </si>
  <si>
    <t>2009-06-15 00:00:00.0</t>
  </si>
  <si>
    <t>陈露萍</t>
  </si>
  <si>
    <t>330124198510080629</t>
  </si>
  <si>
    <t>2005-04-01 00:00:00.0</t>
  </si>
  <si>
    <t>13456881932</t>
  </si>
  <si>
    <t>王芬</t>
  </si>
  <si>
    <t>330124198610272222</t>
  </si>
  <si>
    <t>1986-10-27 00:00:00.0</t>
  </si>
  <si>
    <t>13868101159</t>
  </si>
  <si>
    <t>2007-01-10 00:00:00.0</t>
  </si>
  <si>
    <t>金珞珞</t>
  </si>
  <si>
    <t>330124198802181421</t>
  </si>
  <si>
    <t>1988-02-18 00:00:00.0</t>
  </si>
  <si>
    <t>15869120645</t>
  </si>
  <si>
    <t>2014-01-01 00:00:00.0</t>
  </si>
  <si>
    <t>陈莉萍</t>
  </si>
  <si>
    <t>330124197404034528</t>
  </si>
  <si>
    <t>1974-04-03 00:00:00.0</t>
  </si>
  <si>
    <t>13666625973</t>
  </si>
  <si>
    <t>吴晶</t>
  </si>
  <si>
    <t>330124198707121623</t>
  </si>
  <si>
    <t>1987-07-12 00:00:00.0</t>
  </si>
  <si>
    <t>15968886231</t>
  </si>
  <si>
    <t>330124198607281427</t>
  </si>
  <si>
    <t>1986-07-28 00:00:00.0</t>
  </si>
  <si>
    <t>2010-02-01 00:00:00.0</t>
  </si>
  <si>
    <t>18657156955</t>
  </si>
  <si>
    <t>李晶佳</t>
  </si>
  <si>
    <t>330124198412241118</t>
  </si>
  <si>
    <t>1984-12-24 00:00:00.0</t>
  </si>
  <si>
    <t>15068175269</t>
  </si>
  <si>
    <t>徐江文</t>
  </si>
  <si>
    <t>330182198909061925</t>
  </si>
  <si>
    <t>1989-09-06 00:00:00.0</t>
  </si>
  <si>
    <t>15168296560</t>
  </si>
  <si>
    <t>周月旦</t>
  </si>
  <si>
    <t>330124198612212629</t>
  </si>
  <si>
    <t>1986-12-21 00:00:00.0</t>
  </si>
  <si>
    <t>13429169634</t>
  </si>
  <si>
    <t>张英芳</t>
  </si>
  <si>
    <t>330124198702184529</t>
  </si>
  <si>
    <t>13735553175</t>
  </si>
  <si>
    <t>2011-01-10 00:00:00.0</t>
  </si>
  <si>
    <t>孟晓露</t>
  </si>
  <si>
    <t>33012419860820006X</t>
  </si>
  <si>
    <t>1986-08-20 00:00:00.0</t>
  </si>
  <si>
    <t>13758286136</t>
  </si>
  <si>
    <t>盛珊珊</t>
  </si>
  <si>
    <t>33012419880324122X</t>
  </si>
  <si>
    <t>1988-03-24 00:00:00.0</t>
  </si>
  <si>
    <t>15868488517</t>
  </si>
  <si>
    <t>谢冰</t>
  </si>
  <si>
    <t>330124198803040022</t>
  </si>
  <si>
    <t>1988-03-04 00:00:00.0</t>
  </si>
  <si>
    <t>15868814923</t>
  </si>
  <si>
    <t>崔其鹏</t>
  </si>
  <si>
    <t>330124198803190610</t>
  </si>
  <si>
    <t>1988-03-19 00:00:00.0</t>
  </si>
  <si>
    <t>15858152268</t>
  </si>
  <si>
    <t>朱漂芬</t>
  </si>
  <si>
    <t>330124198110184621</t>
  </si>
  <si>
    <t>1981-10-18 00:00:00.0</t>
  </si>
  <si>
    <t>2008-03-01 00:00:00.0</t>
  </si>
  <si>
    <t>15067198292</t>
  </si>
  <si>
    <t>刘晓君</t>
  </si>
  <si>
    <t>330124198601210329</t>
  </si>
  <si>
    <t>1986-01-21 00:00:00.0</t>
  </si>
  <si>
    <t>13868036147</t>
  </si>
  <si>
    <t>方秋珍</t>
  </si>
  <si>
    <t>330124198706040426</t>
  </si>
  <si>
    <t>1987-06-04 00:00:00.0</t>
  </si>
  <si>
    <t>15858201189</t>
  </si>
  <si>
    <t>王琼娜</t>
  </si>
  <si>
    <t>330124197904161128</t>
  </si>
  <si>
    <t>1979-04-16 00:00:00.0</t>
  </si>
  <si>
    <t>2008-01-01 00:00:00.0</t>
  </si>
  <si>
    <t>13735553688</t>
  </si>
  <si>
    <t>浙江党委校</t>
  </si>
  <si>
    <t>330124197401234620</t>
  </si>
  <si>
    <t>1974-01-23 00:00:00.0</t>
  </si>
  <si>
    <t>13868080309</t>
  </si>
  <si>
    <t>浙江科技学院</t>
  </si>
  <si>
    <t>许晶霞</t>
  </si>
  <si>
    <t>330124197101263729</t>
  </si>
  <si>
    <t>1971-01-26 00:00:00.0</t>
  </si>
  <si>
    <t>1991-02-01 00:00:00.0</t>
  </si>
  <si>
    <t>15168297688</t>
  </si>
  <si>
    <t>昌化高中</t>
  </si>
  <si>
    <t>张幸</t>
  </si>
  <si>
    <t>330124198403150425</t>
  </si>
  <si>
    <t>1984-03-15 00:00:00.0</t>
  </si>
  <si>
    <t>13588770320</t>
  </si>
  <si>
    <t>2009-07-31 00:00:00.0</t>
  </si>
  <si>
    <t>曾娇</t>
  </si>
  <si>
    <t>330124198910253226</t>
  </si>
  <si>
    <t>1989-10-25 00:00:00.0</t>
  </si>
  <si>
    <t>15868892549</t>
  </si>
  <si>
    <t>叶珊</t>
  </si>
  <si>
    <t>330124198606023522</t>
  </si>
  <si>
    <t>1986-06-02 00:00:00.0</t>
  </si>
  <si>
    <t>15967107884</t>
  </si>
  <si>
    <t>钱迪旭</t>
  </si>
  <si>
    <t>330124198406071132</t>
  </si>
  <si>
    <t>1984-06-07 00:00:00.0</t>
  </si>
  <si>
    <t>13805720772</t>
  </si>
  <si>
    <t>浙江大学宁波理工学院</t>
  </si>
  <si>
    <t>电子自动化</t>
  </si>
  <si>
    <t>2007-06-22 00:00:00.0</t>
  </si>
  <si>
    <t>陈华军</t>
  </si>
  <si>
    <t>330124198204021938</t>
  </si>
  <si>
    <t>1982-04-02 00:00:00.0</t>
  </si>
  <si>
    <t>2005-01-01 00:00:00.0</t>
  </si>
  <si>
    <t>13868043355</t>
  </si>
  <si>
    <t>鲍云峰</t>
  </si>
  <si>
    <t>330124197910201616</t>
  </si>
  <si>
    <t>1979-10-20 00:00:00.0</t>
  </si>
  <si>
    <t>13516727718</t>
  </si>
  <si>
    <t>大连理工大学</t>
  </si>
  <si>
    <t>电气工程</t>
  </si>
  <si>
    <t>2010-01-10 00:00:00.0</t>
  </si>
  <si>
    <t>潘珉</t>
  </si>
  <si>
    <t>330124197908240018</t>
  </si>
  <si>
    <t>1979-08-24 00:00:00.0</t>
  </si>
  <si>
    <t>2010-05-01 00:00:00.0</t>
  </si>
  <si>
    <t>13516811731</t>
  </si>
  <si>
    <t>金哲文</t>
  </si>
  <si>
    <t>330124198807090019</t>
  </si>
  <si>
    <t>1988-07-09 00:00:00.0</t>
  </si>
  <si>
    <t>15857129266</t>
  </si>
  <si>
    <t>江南专修学校</t>
  </si>
  <si>
    <t>机电一体化</t>
  </si>
  <si>
    <t>邱浙锋</t>
  </si>
  <si>
    <t>330124197601060012</t>
  </si>
  <si>
    <t>1976-01-06 00:00:00.0</t>
  </si>
  <si>
    <t>1996-03-01 00:00:00.0</t>
  </si>
  <si>
    <t>13968026447</t>
  </si>
  <si>
    <t>邹宏亮</t>
  </si>
  <si>
    <t>330124197612250815</t>
  </si>
  <si>
    <t>1976-12-25 00:00:00.0</t>
  </si>
  <si>
    <t>2003-10-01 00:00:00.0</t>
  </si>
  <si>
    <t>13073630678</t>
  </si>
  <si>
    <t>莫建成</t>
  </si>
  <si>
    <t>330124197902031012</t>
  </si>
  <si>
    <t>1979-02-03 00:00:00.0</t>
  </si>
  <si>
    <t>2001-04-01 00:00:00.0</t>
  </si>
  <si>
    <t>13567172399</t>
  </si>
  <si>
    <t>郭炯</t>
  </si>
  <si>
    <t>330124197104111210</t>
  </si>
  <si>
    <t>1971-04-11 00:00:00.0</t>
  </si>
  <si>
    <t>2005-11-01 00:00:00.0</t>
  </si>
  <si>
    <t>13968021501</t>
  </si>
  <si>
    <t>单华峰</t>
  </si>
  <si>
    <t>330124197511011815</t>
  </si>
  <si>
    <t>2004-02-01 00:00:00.0</t>
  </si>
  <si>
    <t>13567183447</t>
  </si>
  <si>
    <t>金晓霞</t>
  </si>
  <si>
    <t>330124198611112722</t>
  </si>
  <si>
    <t>1986-11-11 00:00:00.0</t>
  </si>
  <si>
    <t>2008-02-01 00:00:00.0</t>
  </si>
  <si>
    <t>13634182367</t>
  </si>
  <si>
    <t>杭州杭卫医学学校</t>
  </si>
  <si>
    <t>俞洁</t>
  </si>
  <si>
    <t>330124198609300724</t>
  </si>
  <si>
    <t>1986-09-30 00:00:00.0</t>
  </si>
  <si>
    <t>15968198889</t>
  </si>
  <si>
    <t>汪嘉琪</t>
  </si>
  <si>
    <t>330124199205133522</t>
  </si>
  <si>
    <t>1992-05-13 00:00:00.0</t>
  </si>
  <si>
    <t>2011-02-01 00:00:00.0</t>
  </si>
  <si>
    <t>13067970328</t>
  </si>
  <si>
    <t>中国医科大远程教育</t>
  </si>
  <si>
    <t>李顺良</t>
  </si>
  <si>
    <t>330124197011071416</t>
  </si>
  <si>
    <t>1970-11-07 00:00:00.0</t>
  </si>
  <si>
    <t>13567178270</t>
  </si>
  <si>
    <t>孙恬恭伊</t>
  </si>
  <si>
    <t>330124198710053529</t>
  </si>
  <si>
    <t>1987-10-05 00:00:00.0</t>
  </si>
  <si>
    <t>13575785203</t>
  </si>
  <si>
    <t>郑州大学</t>
  </si>
  <si>
    <t>何士杰</t>
  </si>
  <si>
    <t>330124196804180714</t>
  </si>
  <si>
    <t>1968-04-18 00:00:00.0</t>
  </si>
  <si>
    <t>2006-12-01 00:00:00.0</t>
  </si>
  <si>
    <t>15925668021</t>
  </si>
  <si>
    <t>雷小根</t>
  </si>
  <si>
    <t>330124197504062817</t>
  </si>
  <si>
    <t>1975-04-06 00:00:00.0</t>
  </si>
  <si>
    <t>13758293367</t>
  </si>
  <si>
    <t>周永平</t>
  </si>
  <si>
    <t>330124196308070014</t>
  </si>
  <si>
    <t>1963-08-07 00:00:00.0</t>
  </si>
  <si>
    <t>15968867618</t>
  </si>
  <si>
    <t>玲珑中学</t>
  </si>
  <si>
    <t>王虹强</t>
  </si>
  <si>
    <t>330124196209280016</t>
  </si>
  <si>
    <t>1962-09-28 00:00:00.0</t>
  </si>
  <si>
    <t>1977-12-25 00:00:00.0</t>
  </si>
  <si>
    <t>18258102693</t>
  </si>
  <si>
    <t>青云中学</t>
  </si>
  <si>
    <t>徐静波</t>
  </si>
  <si>
    <t>33012419870113372X</t>
  </si>
  <si>
    <t>1987-01-13 00:00:00.0</t>
  </si>
  <si>
    <t>13600546420</t>
  </si>
  <si>
    <t>计算机科学与技术</t>
  </si>
  <si>
    <t>程维景</t>
  </si>
  <si>
    <t>412921196608140738</t>
  </si>
  <si>
    <t>1966-08-14 00:00:00.0</t>
  </si>
  <si>
    <t>15967197096</t>
  </si>
  <si>
    <t>河南科技大学</t>
  </si>
  <si>
    <t>34122119890310589X</t>
  </si>
  <si>
    <t>1989-03-10 00:00:00.0</t>
  </si>
  <si>
    <t>2012-03-01 00:00:00.0</t>
  </si>
  <si>
    <t>13968064644</t>
  </si>
  <si>
    <t>王海燕</t>
  </si>
  <si>
    <t>341224198906112146</t>
  </si>
  <si>
    <t>1989-06-11 00:00:00.0</t>
  </si>
  <si>
    <t>13968094347</t>
  </si>
  <si>
    <t>陈爱琴</t>
  </si>
  <si>
    <t>330124198312014321</t>
  </si>
  <si>
    <t>1983-12-01 00:00:00.0</t>
  </si>
  <si>
    <t>13750869245</t>
  </si>
  <si>
    <t>何小飞</t>
  </si>
  <si>
    <t>33012419870627082X</t>
  </si>
  <si>
    <t>1987-06-27 00:00:00.0</t>
  </si>
  <si>
    <t>13735515075</t>
  </si>
  <si>
    <t>王贤德</t>
  </si>
  <si>
    <t>420302197607160975</t>
  </si>
  <si>
    <t>1976-07-16 00:00:00.0</t>
  </si>
  <si>
    <t>13615812269</t>
  </si>
  <si>
    <t>郧阳医学院</t>
  </si>
  <si>
    <t>柯菲曼</t>
  </si>
  <si>
    <t>341021198909194247</t>
  </si>
  <si>
    <t>1989-09-19 00:00:00.0</t>
  </si>
  <si>
    <t>2012-07-01 00:00:00.0</t>
  </si>
  <si>
    <t>13868070262</t>
  </si>
  <si>
    <t>徐淑雯</t>
  </si>
  <si>
    <t>330124198904143127</t>
  </si>
  <si>
    <t>1989-04-14 00:00:00.0</t>
  </si>
  <si>
    <t>2012-05-01 00:00:00.0</t>
  </si>
  <si>
    <t>13750801852</t>
  </si>
  <si>
    <t>康复治疗</t>
  </si>
  <si>
    <t>周霞</t>
  </si>
  <si>
    <t>330124198511011924</t>
  </si>
  <si>
    <t>13588226751</t>
  </si>
  <si>
    <t>临安广播电视大学</t>
  </si>
  <si>
    <t>政府行政管理</t>
  </si>
  <si>
    <t>周洁</t>
  </si>
  <si>
    <t>330124198312041928</t>
  </si>
  <si>
    <t>1983-12-04 00:00:00.0</t>
  </si>
  <si>
    <t>13732267750</t>
  </si>
  <si>
    <t>钟欢</t>
  </si>
  <si>
    <t>330122198909231422</t>
  </si>
  <si>
    <t>1989-09-23 00:00:00.0</t>
  </si>
  <si>
    <t>18458200641</t>
  </si>
  <si>
    <t>2018-06-30 00:00:00.0</t>
  </si>
  <si>
    <t>董文渊</t>
  </si>
  <si>
    <t>33012419870829151X</t>
  </si>
  <si>
    <t>1987-08-29 00:00:00.0</t>
  </si>
  <si>
    <t>15988126133</t>
  </si>
  <si>
    <t>沈阳医学院</t>
  </si>
  <si>
    <t>吴超轶</t>
  </si>
  <si>
    <t>330124198907070816</t>
  </si>
  <si>
    <t>1989-07-07 00:00:00.0</t>
  </si>
  <si>
    <t>13868018677</t>
  </si>
  <si>
    <t>北华大学</t>
  </si>
  <si>
    <t>陈雪</t>
  </si>
  <si>
    <t>220102198807160829</t>
  </si>
  <si>
    <t>1988-07-16 00:00:00.0</t>
  </si>
  <si>
    <t>13018965191</t>
  </si>
  <si>
    <t>张瑜</t>
  </si>
  <si>
    <t>330124198505160421</t>
  </si>
  <si>
    <t>13958119516</t>
  </si>
  <si>
    <t>俞丹凤</t>
  </si>
  <si>
    <t>330681198301290480</t>
  </si>
  <si>
    <t>13958076275</t>
  </si>
  <si>
    <t>章梅珍</t>
  </si>
  <si>
    <t>330124198601233221</t>
  </si>
  <si>
    <t>1986-01-23 00:00:00.0</t>
  </si>
  <si>
    <t>13750816684</t>
  </si>
  <si>
    <t>管明丽</t>
  </si>
  <si>
    <t>341227198312260044</t>
  </si>
  <si>
    <t>1983-12-26 00:00:00.0</t>
  </si>
  <si>
    <t>18658853939</t>
  </si>
  <si>
    <t>孙伟娟</t>
  </si>
  <si>
    <t>330124198806240628</t>
  </si>
  <si>
    <t>1988-06-24 00:00:00.0</t>
  </si>
  <si>
    <t>15057173010</t>
  </si>
  <si>
    <t>吴万飞</t>
  </si>
  <si>
    <t>330681198808069291</t>
  </si>
  <si>
    <t>1988-08-06 00:00:00.0</t>
  </si>
  <si>
    <t>15168457398</t>
  </si>
  <si>
    <t>2012-06-15 00:00:00.0</t>
  </si>
  <si>
    <t>应梅芹</t>
  </si>
  <si>
    <t>331003198402071905</t>
  </si>
  <si>
    <t>1984-02-07 00:00:00.0</t>
  </si>
  <si>
    <t>18969948789</t>
  </si>
  <si>
    <t>章美玲</t>
  </si>
  <si>
    <t>330124199002084548</t>
  </si>
  <si>
    <t>1990-02-08 00:00:00.0</t>
  </si>
  <si>
    <t>15990080798</t>
  </si>
  <si>
    <t>吕玉洁</t>
  </si>
  <si>
    <t>330124199011041929</t>
  </si>
  <si>
    <t>1990-11-04 00:00:00.0</t>
  </si>
  <si>
    <t>2012-08-01 00:00:00.0</t>
  </si>
  <si>
    <t>13516827431</t>
  </si>
  <si>
    <t>章淑鸿</t>
  </si>
  <si>
    <t>33012419900819422X</t>
  </si>
  <si>
    <t>1990-08-19 00:00:00.0</t>
  </si>
  <si>
    <t>13989846173</t>
  </si>
  <si>
    <t>张潇潇</t>
  </si>
  <si>
    <t>330124199008280806</t>
  </si>
  <si>
    <t>1990-08-28 00:00:00.0</t>
  </si>
  <si>
    <t>15869111342</t>
  </si>
  <si>
    <t>浙江医学高等专科学校</t>
  </si>
  <si>
    <t>2012-07-08 00:00:00.0</t>
  </si>
  <si>
    <t>洪娟</t>
  </si>
  <si>
    <t>341021199001164368</t>
  </si>
  <si>
    <t>1990-01-16 00:00:00.0</t>
  </si>
  <si>
    <t>15990059944</t>
  </si>
  <si>
    <t>金幸行</t>
  </si>
  <si>
    <t>330124199001100622</t>
  </si>
  <si>
    <t>1990-01-10 00:00:00.0</t>
  </si>
  <si>
    <t>18368820058</t>
  </si>
  <si>
    <t>杨佳丽</t>
  </si>
  <si>
    <t>330124198911271127</t>
  </si>
  <si>
    <t>1989-11-27 00:00:00.0</t>
  </si>
  <si>
    <t>15158027268</t>
  </si>
  <si>
    <t>兰婷婷</t>
  </si>
  <si>
    <t>330124199004241826</t>
  </si>
  <si>
    <t>1990-04-24 00:00:00.0</t>
  </si>
  <si>
    <t>15869112152</t>
  </si>
  <si>
    <t>汪娟</t>
  </si>
  <si>
    <t>330124198101181920</t>
  </si>
  <si>
    <t>1981-01-18 00:00:00.0</t>
  </si>
  <si>
    <t>15988127867</t>
  </si>
  <si>
    <t>2015-01-10 00:00:00.0</t>
  </si>
  <si>
    <t>吕滨</t>
  </si>
  <si>
    <t>330124199106170061</t>
  </si>
  <si>
    <t>1991-06-17 00:00:00.0</t>
  </si>
  <si>
    <t>2012-09-01 00:00:00.0</t>
  </si>
  <si>
    <t>18857865145</t>
  </si>
  <si>
    <t>2015-07-10 00:00:00.0</t>
  </si>
  <si>
    <t>许银军</t>
  </si>
  <si>
    <t>330124198812032518</t>
  </si>
  <si>
    <t>1988-12-03 00:00:00.0</t>
  </si>
  <si>
    <t>13606704874</t>
  </si>
  <si>
    <t>南通大学</t>
  </si>
  <si>
    <t>赵攀</t>
  </si>
  <si>
    <t>330124198805180045</t>
  </si>
  <si>
    <t>1988-05-18 00:00:00.0</t>
  </si>
  <si>
    <t>15858114782</t>
  </si>
  <si>
    <t>李璐</t>
  </si>
  <si>
    <t>410106198704140084</t>
  </si>
  <si>
    <t>1987-04-14 00:00:00.0</t>
  </si>
  <si>
    <t>18667158650</t>
  </si>
  <si>
    <t>长沙医学院</t>
  </si>
  <si>
    <t>吴彬斯</t>
  </si>
  <si>
    <t>342524198810060035</t>
  </si>
  <si>
    <t>1988-10-06 00:00:00.0</t>
  </si>
  <si>
    <t>17742001379</t>
  </si>
  <si>
    <t>金奇</t>
  </si>
  <si>
    <t>330124198806300029</t>
  </si>
  <si>
    <t>1988-06-30 00:00:00.0</t>
  </si>
  <si>
    <t>18758072597</t>
  </si>
  <si>
    <t>严英杰</t>
  </si>
  <si>
    <t>33012419890602181X</t>
  </si>
  <si>
    <t>1989-06-02 00:00:00.0</t>
  </si>
  <si>
    <t>13666637975</t>
  </si>
  <si>
    <t>湖北中医药大学</t>
  </si>
  <si>
    <t>毛海建</t>
  </si>
  <si>
    <t>331081198603086715</t>
  </si>
  <si>
    <t>1986-03-08 00:00:00.0</t>
  </si>
  <si>
    <t>18368812789</t>
  </si>
  <si>
    <t>范秀丽</t>
  </si>
  <si>
    <t>370982198802091826</t>
  </si>
  <si>
    <t>1988-02-09 00:00:00.0</t>
  </si>
  <si>
    <t>13735557939</t>
  </si>
  <si>
    <t>安微医科大学</t>
  </si>
  <si>
    <t>冯鑫</t>
  </si>
  <si>
    <t>340824199002220474</t>
  </si>
  <si>
    <t>1990-02-22 00:00:00.0</t>
  </si>
  <si>
    <t>13867465209</t>
  </si>
  <si>
    <t>安徽医科大学临床医学院</t>
  </si>
  <si>
    <t>储著亮</t>
  </si>
  <si>
    <t>340828198712015812</t>
  </si>
  <si>
    <t>1987-12-01 00:00:00.0</t>
  </si>
  <si>
    <t>13867463292</t>
  </si>
  <si>
    <t>方兰</t>
  </si>
  <si>
    <t>330124198909224620</t>
  </si>
  <si>
    <t>1989-09-22 00:00:00.0</t>
  </si>
  <si>
    <t>18758273739</t>
  </si>
  <si>
    <t>姚小健</t>
  </si>
  <si>
    <t>330124199005213720</t>
  </si>
  <si>
    <t>1990-05-21 00:00:00.0</t>
  </si>
  <si>
    <t>13588127630</t>
  </si>
  <si>
    <t>山东济南协和学院</t>
  </si>
  <si>
    <t>2012-07-10 00:00:00.0</t>
  </si>
  <si>
    <t>祝梦玲</t>
  </si>
  <si>
    <t>340826199010144507</t>
  </si>
  <si>
    <t>1990-10-14 00:00:00.0</t>
  </si>
  <si>
    <t>13867462791</t>
  </si>
  <si>
    <t>330124197812024521</t>
  </si>
  <si>
    <t>1978-12-02 00:00:00.0</t>
  </si>
  <si>
    <t>15385719988</t>
  </si>
  <si>
    <t>钟玉祥</t>
  </si>
  <si>
    <t>320826198109091216</t>
  </si>
  <si>
    <t>15158198400</t>
  </si>
  <si>
    <t>叶舟</t>
  </si>
  <si>
    <t>340223198210161110</t>
  </si>
  <si>
    <t>1982-10-16 00:00:00.0</t>
  </si>
  <si>
    <t>15868847670</t>
  </si>
  <si>
    <t>吕锦晶</t>
  </si>
  <si>
    <t>330124198410030069</t>
  </si>
  <si>
    <t>1984-10-03 00:00:00.0</t>
  </si>
  <si>
    <t>15067172580</t>
  </si>
  <si>
    <t>马乡君</t>
  </si>
  <si>
    <t>330124198409272634</t>
  </si>
  <si>
    <t>1984-09-27 00:00:00.0</t>
  </si>
  <si>
    <t>2012-10-01 00:00:00.0</t>
  </si>
  <si>
    <t>13567119217</t>
  </si>
  <si>
    <t>辽宁中医药大学</t>
  </si>
  <si>
    <t>杨彩玲</t>
  </si>
  <si>
    <t>610523198408166322</t>
  </si>
  <si>
    <t>1984-08-16 00:00:00.0</t>
  </si>
  <si>
    <t>15869032878</t>
  </si>
  <si>
    <t>西安交通大学</t>
  </si>
  <si>
    <t>韦光</t>
  </si>
  <si>
    <t>330124198906250057</t>
  </si>
  <si>
    <t>1989-06-25 00:00:00.0</t>
  </si>
  <si>
    <t>2012-11-01 00:00:00.0</t>
  </si>
  <si>
    <t>15158126060</t>
  </si>
  <si>
    <t>蓝莉</t>
  </si>
  <si>
    <t>330124198905181424</t>
  </si>
  <si>
    <t>1989-05-18 00:00:00.0</t>
  </si>
  <si>
    <t>15869122760</t>
  </si>
  <si>
    <t>陈海明</t>
  </si>
  <si>
    <t>332625197010074012</t>
  </si>
  <si>
    <t>1970-10-07 00:00:00.0</t>
  </si>
  <si>
    <t>18888978686</t>
  </si>
  <si>
    <t>童宇月</t>
  </si>
  <si>
    <t>330124198810234220</t>
  </si>
  <si>
    <t>1988-10-23 00:00:00.0</t>
  </si>
  <si>
    <t>15869049676</t>
  </si>
  <si>
    <t>2012-06-20 00:00:00.0</t>
  </si>
  <si>
    <t>张玲琳</t>
  </si>
  <si>
    <t>330124198510030824</t>
  </si>
  <si>
    <t>1985-10-03 00:00:00.0</t>
  </si>
  <si>
    <t>13750881325</t>
  </si>
  <si>
    <t>王盼</t>
  </si>
  <si>
    <t>330124199003114227</t>
  </si>
  <si>
    <t>1990-03-11 00:00:00.0</t>
  </si>
  <si>
    <t>2013-02-01 00:00:00.0</t>
  </si>
  <si>
    <t>15268110898</t>
  </si>
  <si>
    <t>侯秀萍</t>
  </si>
  <si>
    <t>622701198906282023</t>
  </si>
  <si>
    <t>1989-06-28 00:00:00.0</t>
  </si>
  <si>
    <t>2013-03-01 00:00:00.0</t>
  </si>
  <si>
    <t>13123939008</t>
  </si>
  <si>
    <t>吉林大学</t>
  </si>
  <si>
    <t>陈禹男</t>
  </si>
  <si>
    <t>230403199002100238</t>
  </si>
  <si>
    <t>1990-02-10 00:00:00.0</t>
  </si>
  <si>
    <t>18698566710</t>
  </si>
  <si>
    <t>王丹</t>
  </si>
  <si>
    <t>230406198908130024</t>
  </si>
  <si>
    <t>1989-08-13 00:00:00.0</t>
  </si>
  <si>
    <t>18698566576</t>
  </si>
  <si>
    <t>彭月平</t>
  </si>
  <si>
    <t>433130198602166925</t>
  </si>
  <si>
    <t>1986-02-16 00:00:00.0</t>
  </si>
  <si>
    <t>土家族　</t>
  </si>
  <si>
    <t>18658162778</t>
  </si>
  <si>
    <t>湖南中医药高等专科学校</t>
  </si>
  <si>
    <t>邵佳丽</t>
  </si>
  <si>
    <t>330124198904111125</t>
  </si>
  <si>
    <t>1989-04-11 00:00:00.0</t>
  </si>
  <si>
    <t>15088662307</t>
  </si>
  <si>
    <t>葛书玉</t>
  </si>
  <si>
    <t>412828198711122747</t>
  </si>
  <si>
    <t>1987-11-12 00:00:00.0</t>
  </si>
  <si>
    <t>15857131334</t>
  </si>
  <si>
    <t>湖北医药学院</t>
  </si>
  <si>
    <t>童露萍</t>
  </si>
  <si>
    <t>330124198511062748</t>
  </si>
  <si>
    <t>1985-11-06 00:00:00.0</t>
  </si>
  <si>
    <t>2013-04-01 00:00:00.0</t>
  </si>
  <si>
    <t>13968032656</t>
  </si>
  <si>
    <t>汪玲萍</t>
  </si>
  <si>
    <t>330124198608084927</t>
  </si>
  <si>
    <t>18757160842</t>
  </si>
  <si>
    <t>宁波大学医学院</t>
  </si>
  <si>
    <t>周菲</t>
  </si>
  <si>
    <t>330124199103190825</t>
  </si>
  <si>
    <t>1991-03-19 00:00:00.0</t>
  </si>
  <si>
    <t>2013-06-01 00:00:00.0</t>
  </si>
  <si>
    <t>15988467291</t>
  </si>
  <si>
    <t>2013-06-16 00:00:00.0</t>
  </si>
  <si>
    <t>翁灯城</t>
  </si>
  <si>
    <t>330124198511184219</t>
  </si>
  <si>
    <t>1985-11-18 00:00:00.0</t>
  </si>
  <si>
    <t>15957117652</t>
  </si>
  <si>
    <t>汪秀英</t>
  </si>
  <si>
    <t>362430198706063784</t>
  </si>
  <si>
    <t>1987-06-06 00:00:00.0</t>
  </si>
  <si>
    <t>2011-09-01 00:00:00.0</t>
  </si>
  <si>
    <t>13666640194</t>
  </si>
  <si>
    <t>2011-06-28 00:00:00.0</t>
  </si>
  <si>
    <t>何世飞</t>
  </si>
  <si>
    <t>342425198810152010</t>
  </si>
  <si>
    <t>1988-10-15 00:00:00.0</t>
  </si>
  <si>
    <t>18758076964</t>
  </si>
  <si>
    <t>皖南医学院</t>
  </si>
  <si>
    <t>黄海翔</t>
  </si>
  <si>
    <t>330124199010060810</t>
  </si>
  <si>
    <t>1990-10-06 00:00:00.0</t>
  </si>
  <si>
    <t>18268863861</t>
  </si>
  <si>
    <t>2013-06-19 00:00:00.0</t>
  </si>
  <si>
    <t>吴小琼</t>
  </si>
  <si>
    <t>330124198506243827</t>
  </si>
  <si>
    <t>1985-06-24 00:00:00.0</t>
  </si>
  <si>
    <t>2007-10-01 00:00:00.0</t>
  </si>
  <si>
    <t>13958192561</t>
  </si>
  <si>
    <t>夏超男</t>
  </si>
  <si>
    <t>330124199110211524</t>
  </si>
  <si>
    <t>1991-10-21 00:00:00.0</t>
  </si>
  <si>
    <t>15158182911</t>
  </si>
  <si>
    <t>赵巧媚</t>
  </si>
  <si>
    <t>330124199111300940</t>
  </si>
  <si>
    <t>1991-11-30 00:00:00.0</t>
  </si>
  <si>
    <t>2013-08-01 00:00:00.0</t>
  </si>
  <si>
    <t>15158853947</t>
  </si>
  <si>
    <t>刘佳</t>
  </si>
  <si>
    <t>421302199206276125</t>
  </si>
  <si>
    <t>1992-06-27 00:00:00.0</t>
  </si>
  <si>
    <t>15957135954</t>
  </si>
  <si>
    <t>黄郭兰</t>
  </si>
  <si>
    <t>330124199109101520</t>
  </si>
  <si>
    <t>1991-09-10 00:00:00.0</t>
  </si>
  <si>
    <t>18758851894</t>
  </si>
  <si>
    <t>胡磊</t>
  </si>
  <si>
    <t>330124198903310034</t>
  </si>
  <si>
    <t>1989-03-31 00:00:00.0</t>
  </si>
  <si>
    <t>13567165386</t>
  </si>
  <si>
    <t>蓝家骏</t>
  </si>
  <si>
    <t>34250219900410401X</t>
  </si>
  <si>
    <t>1990-04-10 00:00:00.0</t>
  </si>
  <si>
    <t>17767272567</t>
  </si>
  <si>
    <t>帅晓丹</t>
  </si>
  <si>
    <t>330124199005284625</t>
  </si>
  <si>
    <t>1990-05-28 00:00:00.0</t>
  </si>
  <si>
    <t>13758141190</t>
  </si>
  <si>
    <t>毛晔</t>
  </si>
  <si>
    <t>330185199009151929</t>
  </si>
  <si>
    <t>1990-09-15 00:00:00.0</t>
  </si>
  <si>
    <t>15068728264</t>
  </si>
  <si>
    <t>胡林霞</t>
  </si>
  <si>
    <t>421126198912163123</t>
  </si>
  <si>
    <t>1989-12-16 00:00:00.0</t>
  </si>
  <si>
    <t>15395716473</t>
  </si>
  <si>
    <t>吉林省北华大学</t>
  </si>
  <si>
    <t>41078119880629604X</t>
  </si>
  <si>
    <t>1988-06-29 00:00:00.0</t>
  </si>
  <si>
    <t>13805724176</t>
  </si>
  <si>
    <t>李陈香</t>
  </si>
  <si>
    <t>420381199010106727</t>
  </si>
  <si>
    <t>1990-10-10 00:00:00.0</t>
  </si>
  <si>
    <t>18768162327</t>
  </si>
  <si>
    <t>彭旭</t>
  </si>
  <si>
    <t>429001199012176825</t>
  </si>
  <si>
    <t>1990-12-17 00:00:00.0</t>
  </si>
  <si>
    <t>15958036026</t>
  </si>
  <si>
    <t>武汉大学</t>
  </si>
  <si>
    <t>420321199104185140</t>
  </si>
  <si>
    <t>1991-04-18 00:00:00.0</t>
  </si>
  <si>
    <t>15068117746</t>
  </si>
  <si>
    <t>陈杜凯</t>
  </si>
  <si>
    <t>330124198911080312</t>
  </si>
  <si>
    <t>1989-11-08 00:00:00.0</t>
  </si>
  <si>
    <t>13732215850</t>
  </si>
  <si>
    <t>吴镇棋</t>
  </si>
  <si>
    <t>330124198911280314</t>
  </si>
  <si>
    <t>1989-11-28 00:00:00.0</t>
  </si>
  <si>
    <t>18698566778</t>
  </si>
  <si>
    <t>2015-04-08 00:00:00.0</t>
  </si>
  <si>
    <t>张淑华</t>
  </si>
  <si>
    <t>33018519880427312X</t>
  </si>
  <si>
    <t>1988-04-27 00:00:00.0</t>
  </si>
  <si>
    <t>18758119581</t>
  </si>
  <si>
    <t>孟利浩</t>
  </si>
  <si>
    <t>330124198808170010</t>
  </si>
  <si>
    <t>1988-08-17 00:00:00.0</t>
  </si>
  <si>
    <t>2013-09-01 00:00:00.0</t>
  </si>
  <si>
    <t>13388615310</t>
  </si>
  <si>
    <t>2013-06-28 00:00:00.0</t>
  </si>
  <si>
    <t>朱昌</t>
  </si>
  <si>
    <t>330124199003032715</t>
  </si>
  <si>
    <t>1990-03-03 00:00:00.0</t>
  </si>
  <si>
    <t>15988808145</t>
  </si>
  <si>
    <t>浙江温州医科大学仁济学院</t>
  </si>
  <si>
    <t>刘婷</t>
  </si>
  <si>
    <t>330124198912283525</t>
  </si>
  <si>
    <t>1989-12-28 00:00:00.0</t>
  </si>
  <si>
    <t>15158191568</t>
  </si>
  <si>
    <t>朱玲</t>
  </si>
  <si>
    <t>33012419891206092X</t>
  </si>
  <si>
    <t>1989-12-06 00:00:00.0</t>
  </si>
  <si>
    <t>13750834846</t>
  </si>
  <si>
    <t>2013-05-31 00:00:00.0</t>
  </si>
  <si>
    <t>刘雯</t>
  </si>
  <si>
    <t>420881199102285440</t>
  </si>
  <si>
    <t>1991-02-28 00:00:00.0</t>
  </si>
  <si>
    <t>13735453510</t>
  </si>
  <si>
    <t>武汉科技大学城市学院</t>
  </si>
  <si>
    <t>2013-06-20 00:00:00.0</t>
  </si>
  <si>
    <t>任乐怡</t>
  </si>
  <si>
    <t>330124199006010087</t>
  </si>
  <si>
    <t>1990-06-01 00:00:00.0</t>
  </si>
  <si>
    <t>15869154527</t>
  </si>
  <si>
    <t>2013-06-06 00:00:00.0</t>
  </si>
  <si>
    <t>滕蛟</t>
  </si>
  <si>
    <t>330124198311041416</t>
  </si>
  <si>
    <t>15395815308</t>
  </si>
  <si>
    <t>嘉兴学校</t>
  </si>
  <si>
    <t>王素芸</t>
  </si>
  <si>
    <t>330124199109253524</t>
  </si>
  <si>
    <t>1991-09-25 00:00:00.0</t>
  </si>
  <si>
    <t>15906715021</t>
  </si>
  <si>
    <t>张玮</t>
  </si>
  <si>
    <t>330124199210190820</t>
  </si>
  <si>
    <t>1992-10-19 00:00:00.0</t>
  </si>
  <si>
    <t>15205813693</t>
  </si>
  <si>
    <t>2015-01-06 00:00:00.0</t>
  </si>
  <si>
    <t>陈亮</t>
  </si>
  <si>
    <t>422128198411207259</t>
  </si>
  <si>
    <t>1984-11-20 00:00:00.0</t>
  </si>
  <si>
    <t>2013-10-01 00:00:00.0</t>
  </si>
  <si>
    <t>18758083985</t>
  </si>
  <si>
    <t>新疆医科大学</t>
  </si>
  <si>
    <t>郭倩</t>
  </si>
  <si>
    <t>37080219850609032X</t>
  </si>
  <si>
    <t>1985-06-09 00:00:00.0</t>
  </si>
  <si>
    <t>13735838461</t>
  </si>
  <si>
    <t>病理学</t>
  </si>
  <si>
    <t>郭传敏</t>
  </si>
  <si>
    <t>331021198610132453</t>
  </si>
  <si>
    <t>1986-10-13 00:00:00.0</t>
  </si>
  <si>
    <t>18768160375</t>
  </si>
  <si>
    <t>应薇</t>
  </si>
  <si>
    <t>330124198805250330</t>
  </si>
  <si>
    <t>1988-05-25 00:00:00.0</t>
  </si>
  <si>
    <t>18258185881</t>
  </si>
  <si>
    <t>生物技术</t>
  </si>
  <si>
    <t>顾丽莎</t>
  </si>
  <si>
    <t>330124198804010327</t>
  </si>
  <si>
    <t>2009-01-01 00:00:00.0</t>
  </si>
  <si>
    <t>18258213211</t>
  </si>
  <si>
    <t>临安昌化职业高级中学</t>
  </si>
  <si>
    <t>文秘</t>
  </si>
  <si>
    <t>职高</t>
  </si>
  <si>
    <t>童晖</t>
  </si>
  <si>
    <t>330124199107294023</t>
  </si>
  <si>
    <t>1991-07-29 00:00:00.0</t>
  </si>
  <si>
    <t>15857146419</t>
  </si>
  <si>
    <t>医药营销</t>
  </si>
  <si>
    <t>2016-06-13 00:00:00.0</t>
  </si>
  <si>
    <t>周娜</t>
  </si>
  <si>
    <t>330124198507220045</t>
  </si>
  <si>
    <t>1985-07-22 00:00:00.0</t>
  </si>
  <si>
    <t>13588235211</t>
  </si>
  <si>
    <t>城市管理</t>
  </si>
  <si>
    <t>2008-06-22 00:00:00.0</t>
  </si>
  <si>
    <t>赵玉琴</t>
  </si>
  <si>
    <t>33012419900720182X</t>
  </si>
  <si>
    <t>1990-07-20 00:00:00.0</t>
  </si>
  <si>
    <t>2013-12-01 00:00:00.0</t>
  </si>
  <si>
    <t>13758250724</t>
  </si>
  <si>
    <t>胡燕芬</t>
  </si>
  <si>
    <t>330124198512090724</t>
  </si>
  <si>
    <t>1985-12-09 00:00:00.0</t>
  </si>
  <si>
    <t>13362110040</t>
  </si>
  <si>
    <t>陶友亮</t>
  </si>
  <si>
    <t>342425198905232013</t>
  </si>
  <si>
    <t>1989-05-23 00:00:00.0</t>
  </si>
  <si>
    <t>13735587832</t>
  </si>
  <si>
    <t>杨小倩</t>
  </si>
  <si>
    <t>330124198908150420</t>
  </si>
  <si>
    <t>1989-08-15 00:00:00.0</t>
  </si>
  <si>
    <t>18257177063</t>
  </si>
  <si>
    <t>伊超</t>
  </si>
  <si>
    <t>330185199005140050</t>
  </si>
  <si>
    <t>1990-05-14 00:00:00.0</t>
  </si>
  <si>
    <t>15267852942</t>
  </si>
  <si>
    <t>殷玉勤</t>
  </si>
  <si>
    <t>411503199005084026</t>
  </si>
  <si>
    <t>1990-05-08 00:00:00.0</t>
  </si>
  <si>
    <t>2014-03-01 00:00:00.0</t>
  </si>
  <si>
    <t>15968865969</t>
  </si>
  <si>
    <t>王杨惠</t>
  </si>
  <si>
    <t>330124196703280310</t>
  </si>
  <si>
    <t>1967-03-28 00:00:00.0</t>
  </si>
  <si>
    <t>1987-03-01 00:00:00.0</t>
  </si>
  <si>
    <t>13615818964</t>
  </si>
  <si>
    <t>方莉媛</t>
  </si>
  <si>
    <t>330124199012214027</t>
  </si>
  <si>
    <t>1990-12-21 00:00:00.0</t>
  </si>
  <si>
    <t>13588849567</t>
  </si>
  <si>
    <t>徐英</t>
  </si>
  <si>
    <t>33012419781201442X</t>
  </si>
  <si>
    <t>1978-12-01 00:00:00.0</t>
  </si>
  <si>
    <t>15868170270</t>
  </si>
  <si>
    <t>鲁晓丹</t>
  </si>
  <si>
    <t>330124198604191127</t>
  </si>
  <si>
    <t>1986-04-19 00:00:00.0</t>
  </si>
  <si>
    <t>18806517982</t>
  </si>
  <si>
    <t>海宁卫校</t>
  </si>
  <si>
    <t>许宏辉</t>
  </si>
  <si>
    <t>330124197408224214</t>
  </si>
  <si>
    <t>1974-08-22 00:00:00.0</t>
  </si>
  <si>
    <t>15967165798</t>
  </si>
  <si>
    <t>许远</t>
  </si>
  <si>
    <t>330124199006253716</t>
  </si>
  <si>
    <t>1990-06-25 00:00:00.0</t>
  </si>
  <si>
    <t>2014-07-01 00:00:00.0</t>
  </si>
  <si>
    <t>15168335849</t>
  </si>
  <si>
    <t>2014-03-17 00:00:00.0</t>
  </si>
  <si>
    <t>杨柳</t>
  </si>
  <si>
    <t>420982199008142322</t>
  </si>
  <si>
    <t>1990-08-14 00:00:00.0</t>
  </si>
  <si>
    <t>15857194159</t>
  </si>
  <si>
    <t>王思聪</t>
  </si>
  <si>
    <t>330185199104021540</t>
  </si>
  <si>
    <t>1991-04-02 00:00:00.0</t>
  </si>
  <si>
    <t>18767167403</t>
  </si>
  <si>
    <t>听力</t>
  </si>
  <si>
    <t>2014-06-11 00:00:00.0</t>
  </si>
  <si>
    <t>汪南</t>
  </si>
  <si>
    <t>330183198112110917</t>
  </si>
  <si>
    <t>2014-10-01 00:00:00.0</t>
  </si>
  <si>
    <t>13706509734</t>
  </si>
  <si>
    <t>詹侠</t>
  </si>
  <si>
    <t>341226198602085807</t>
  </si>
  <si>
    <t>1986-02-08 00:00:00.0</t>
  </si>
  <si>
    <t>15967145512</t>
  </si>
  <si>
    <t>药理</t>
  </si>
  <si>
    <t>姜奕</t>
  </si>
  <si>
    <t>33012419900206511X</t>
  </si>
  <si>
    <t>1990-02-06 00:00:00.0</t>
  </si>
  <si>
    <t>15168326179</t>
  </si>
  <si>
    <t>杨鑫蕊</t>
  </si>
  <si>
    <t>230122199011220322</t>
  </si>
  <si>
    <t>1990-11-22 00:00:00.0</t>
  </si>
  <si>
    <t>2014-08-01 00:00:00.0</t>
  </si>
  <si>
    <t>13326134503</t>
  </si>
  <si>
    <t>姜珊</t>
  </si>
  <si>
    <t>232302199009237640</t>
  </si>
  <si>
    <t>1990-09-23 00:00:00.0</t>
  </si>
  <si>
    <t>15924175886</t>
  </si>
  <si>
    <t>高思</t>
  </si>
  <si>
    <t>230521199107201324</t>
  </si>
  <si>
    <t>1991-07-20 00:00:00.0</t>
  </si>
  <si>
    <t>15158831654</t>
  </si>
  <si>
    <t>临床妇产</t>
  </si>
  <si>
    <t>夏渤尧</t>
  </si>
  <si>
    <t>230202199007041217</t>
  </si>
  <si>
    <t>1990-07-04 00:00:00.0</t>
  </si>
  <si>
    <t>15663394679</t>
  </si>
  <si>
    <t>2014-06-27 00:00:00.0</t>
  </si>
  <si>
    <t>周赟</t>
  </si>
  <si>
    <t>330124199011205225</t>
  </si>
  <si>
    <t>1990-11-20 00:00:00.0</t>
  </si>
  <si>
    <t>15068754689</t>
  </si>
  <si>
    <t>孙婷</t>
  </si>
  <si>
    <t>330124198208270421</t>
  </si>
  <si>
    <t>1982-08-27 00:00:00.0</t>
  </si>
  <si>
    <t>13588225779</t>
  </si>
  <si>
    <t>竺志颖</t>
  </si>
  <si>
    <t>330124199301161224</t>
  </si>
  <si>
    <t>1993-01-16 00:00:00.0</t>
  </si>
  <si>
    <t>13456808478</t>
  </si>
  <si>
    <t>330124199103201221</t>
  </si>
  <si>
    <t>1991-03-20 00:00:00.0</t>
  </si>
  <si>
    <t>15869139554</t>
  </si>
  <si>
    <t>方慧艳</t>
  </si>
  <si>
    <t>330185199210063525</t>
  </si>
  <si>
    <t>1992-10-06 00:00:00.0</t>
  </si>
  <si>
    <t>13735817934</t>
  </si>
  <si>
    <t>陶新云</t>
  </si>
  <si>
    <t>330124199208250820</t>
  </si>
  <si>
    <t>1992-08-25 00:00:00.0</t>
  </si>
  <si>
    <t>13588014314</t>
  </si>
  <si>
    <t>宁波职业技术学院</t>
  </si>
  <si>
    <t>邢明欢</t>
  </si>
  <si>
    <t>610302199301124546</t>
  </si>
  <si>
    <t>1993-01-12 00:00:00.0</t>
  </si>
  <si>
    <t>18069794487</t>
  </si>
  <si>
    <t>黄晓红</t>
  </si>
  <si>
    <t>362334198912014625</t>
  </si>
  <si>
    <t>15068718193</t>
  </si>
  <si>
    <t>南昌大学</t>
  </si>
  <si>
    <t>王小芳</t>
  </si>
  <si>
    <t>330185199008011940</t>
  </si>
  <si>
    <t>13777864252</t>
  </si>
  <si>
    <t>南方医科大学</t>
  </si>
  <si>
    <t>顾思铭</t>
  </si>
  <si>
    <t>330124199008251116</t>
  </si>
  <si>
    <t>1990-08-25 00:00:00.0</t>
  </si>
  <si>
    <t>13777873884</t>
  </si>
  <si>
    <t>刘欣蕾</t>
  </si>
  <si>
    <t>230230198906180422</t>
  </si>
  <si>
    <t>1989-06-18 00:00:00.0</t>
  </si>
  <si>
    <t>15157181719</t>
  </si>
  <si>
    <t>陈莉</t>
  </si>
  <si>
    <t>330124199204181223</t>
  </si>
  <si>
    <t>1992-04-18 00:00:00.0</t>
  </si>
  <si>
    <t>13758294035</t>
  </si>
  <si>
    <t>孙程</t>
  </si>
  <si>
    <t>330124199207201226</t>
  </si>
  <si>
    <t>1992-07-20 00:00:00.0</t>
  </si>
  <si>
    <t>15869113361</t>
  </si>
  <si>
    <t>2017-06-30 00:00:00.0</t>
  </si>
  <si>
    <t>刘见见</t>
  </si>
  <si>
    <t>320321198907154630</t>
  </si>
  <si>
    <t>17767272619</t>
  </si>
  <si>
    <t>从佩琦</t>
  </si>
  <si>
    <t>330124199301200422</t>
  </si>
  <si>
    <t>1993-01-20 00:00:00.0</t>
  </si>
  <si>
    <t>18757584125</t>
  </si>
  <si>
    <t>天津医科大学</t>
  </si>
  <si>
    <t>韩国锋</t>
  </si>
  <si>
    <t>320382198801262839</t>
  </si>
  <si>
    <t>13067806657</t>
  </si>
  <si>
    <t>陈鹏</t>
  </si>
  <si>
    <t>330124198612310077</t>
  </si>
  <si>
    <t>1986-12-31 00:00:00.0</t>
  </si>
  <si>
    <t>13732201742</t>
  </si>
  <si>
    <t>童盼凤</t>
  </si>
  <si>
    <t>330124199205111526</t>
  </si>
  <si>
    <t>1992-05-11 00:00:00.0</t>
  </si>
  <si>
    <t>13429677700</t>
  </si>
  <si>
    <t>330124199109011525</t>
  </si>
  <si>
    <t>18768110882</t>
  </si>
  <si>
    <t>周婷</t>
  </si>
  <si>
    <t>330124199111103226</t>
  </si>
  <si>
    <t>1991-11-10 00:00:00.0</t>
  </si>
  <si>
    <t>18758235421</t>
  </si>
  <si>
    <t>浙江海洋学院</t>
  </si>
  <si>
    <t>2014-06-06 00:00:00.0</t>
  </si>
  <si>
    <t>詹翠</t>
  </si>
  <si>
    <t>330825199012070320</t>
  </si>
  <si>
    <t>1990-12-07 00:00:00.0</t>
  </si>
  <si>
    <t>15068759191</t>
  </si>
  <si>
    <t>章妃</t>
  </si>
  <si>
    <t>330124199202015125</t>
  </si>
  <si>
    <t>1992-02-01 00:00:00.0</t>
  </si>
  <si>
    <t>15700117656</t>
  </si>
  <si>
    <t>衢州职业技术学院</t>
  </si>
  <si>
    <t>2014-06-15 00:00:00.0</t>
  </si>
  <si>
    <t>李幸</t>
  </si>
  <si>
    <t>330124198702100428</t>
  </si>
  <si>
    <t>1987-02-10 00:00:00.0</t>
  </si>
  <si>
    <t>15068181150</t>
  </si>
  <si>
    <t>石岩</t>
  </si>
  <si>
    <t>230523198810195673</t>
  </si>
  <si>
    <t>1988-10-19 00:00:00.0</t>
  </si>
  <si>
    <t>13758268346</t>
  </si>
  <si>
    <t>楼霞</t>
  </si>
  <si>
    <t>330124198710081925</t>
  </si>
  <si>
    <t>1987-10-08 00:00:00.0</t>
  </si>
  <si>
    <t>15958726925</t>
  </si>
  <si>
    <t>彭丽丽</t>
  </si>
  <si>
    <t>370402198810067827</t>
  </si>
  <si>
    <t>18806535210</t>
  </si>
  <si>
    <t>邵洁</t>
  </si>
  <si>
    <t>421125198811277360</t>
  </si>
  <si>
    <t>1988-11-27 00:00:00.0</t>
  </si>
  <si>
    <t>17767273599</t>
  </si>
  <si>
    <t>232332198912135724</t>
  </si>
  <si>
    <t>1989-12-13 00:00:00.0</t>
  </si>
  <si>
    <t>18268030696</t>
  </si>
  <si>
    <t>刘鑫</t>
  </si>
  <si>
    <t>230123198902211421</t>
  </si>
  <si>
    <t>1989-02-21 00:00:00.0</t>
  </si>
  <si>
    <t>13758267845</t>
  </si>
  <si>
    <t>王阔</t>
  </si>
  <si>
    <t>230281198807160215</t>
  </si>
  <si>
    <t>2014-11-01 00:00:00.0</t>
  </si>
  <si>
    <t>15689780609</t>
  </si>
  <si>
    <t>沃琦</t>
  </si>
  <si>
    <t>330124199004060021</t>
  </si>
  <si>
    <t>1990-04-06 00:00:00.0</t>
  </si>
  <si>
    <t>17767272636</t>
  </si>
  <si>
    <t>卢洁</t>
  </si>
  <si>
    <t>330124198612150421</t>
  </si>
  <si>
    <t>15988875590</t>
  </si>
  <si>
    <t>浙江工业大学</t>
  </si>
  <si>
    <t>马超</t>
  </si>
  <si>
    <t>330124198911060629</t>
  </si>
  <si>
    <t>1989-11-06 00:00:00.0</t>
  </si>
  <si>
    <t>15869127493</t>
  </si>
  <si>
    <t>胡晓菁</t>
  </si>
  <si>
    <t>330124198609240629</t>
  </si>
  <si>
    <t>1986-09-24 00:00:00.0</t>
  </si>
  <si>
    <t>13736018025</t>
  </si>
  <si>
    <t>李丽娜</t>
  </si>
  <si>
    <t>620523199110125620</t>
  </si>
  <si>
    <t>1991-10-12 00:00:00.0</t>
  </si>
  <si>
    <t>15657161068</t>
  </si>
  <si>
    <t>2019-06-30 00:00:00.0</t>
  </si>
  <si>
    <t>刘荣荣</t>
  </si>
  <si>
    <t>622726199001202625</t>
  </si>
  <si>
    <t>1990-01-20 00:00:00.0</t>
  </si>
  <si>
    <t>18758278319</t>
  </si>
  <si>
    <t>张掖市河西学院</t>
  </si>
  <si>
    <t>徐航</t>
  </si>
  <si>
    <t>420323199203240814</t>
  </si>
  <si>
    <t>1992-03-24 00:00:00.0</t>
  </si>
  <si>
    <t>18069781174</t>
  </si>
  <si>
    <t>陈玉梅</t>
  </si>
  <si>
    <t>620111199206182526</t>
  </si>
  <si>
    <t>1992-06-18 00:00:00.0</t>
  </si>
  <si>
    <t>18158111274</t>
  </si>
  <si>
    <t>马春君</t>
  </si>
  <si>
    <t>371428198703153046</t>
  </si>
  <si>
    <t>1987-03-15 00:00:00.0</t>
  </si>
  <si>
    <t>15157167475</t>
  </si>
  <si>
    <t>山东淄博科技职业学院</t>
  </si>
  <si>
    <t>陈倩梓</t>
  </si>
  <si>
    <t>330124198907290341</t>
  </si>
  <si>
    <t>1989-07-29 00:00:00.0</t>
  </si>
  <si>
    <t>15158172218</t>
  </si>
  <si>
    <t>张香秀</t>
  </si>
  <si>
    <t>362502198110220822</t>
  </si>
  <si>
    <t>15967151792</t>
  </si>
  <si>
    <t>周影华</t>
  </si>
  <si>
    <t>330124199103135025</t>
  </si>
  <si>
    <t>1991-03-13 00:00:00.0</t>
  </si>
  <si>
    <t>18357131971</t>
  </si>
  <si>
    <t>赵爱军</t>
  </si>
  <si>
    <t>330124197105190328</t>
  </si>
  <si>
    <t>1971-05-19 00:00:00.0</t>
  </si>
  <si>
    <t>18857139440</t>
  </si>
  <si>
    <t>任园园</t>
  </si>
  <si>
    <t>410403198212315527</t>
  </si>
  <si>
    <t>1982-12-31 00:00:00.0</t>
  </si>
  <si>
    <t>15990079201</t>
  </si>
  <si>
    <t>中医外科学</t>
  </si>
  <si>
    <t>王朝军</t>
  </si>
  <si>
    <t>330124197011290010</t>
  </si>
  <si>
    <t>1970-11-29 00:00:00.0</t>
  </si>
  <si>
    <t>13819175987</t>
  </si>
  <si>
    <t>童雨青</t>
  </si>
  <si>
    <t>33012419860929132x</t>
  </si>
  <si>
    <t>1986-09-29 00:00:00.0</t>
  </si>
  <si>
    <t>18868717538</t>
  </si>
  <si>
    <t>黄骏青</t>
  </si>
  <si>
    <t>33012419901215006X</t>
  </si>
  <si>
    <t>1990-12-15 00:00:00.0</t>
  </si>
  <si>
    <t>2015-02-01 00:00:00.0</t>
  </si>
  <si>
    <t>15700068325</t>
  </si>
  <si>
    <t>市场营销</t>
  </si>
  <si>
    <t>2015-06-19 00:00:00.0</t>
  </si>
  <si>
    <t>吴学茂</t>
  </si>
  <si>
    <t>330124197201201832</t>
  </si>
  <si>
    <t>1972-01-20 00:00:00.0</t>
  </si>
  <si>
    <t>13868021786</t>
  </si>
  <si>
    <t>张敏</t>
  </si>
  <si>
    <t>362524197301260046</t>
  </si>
  <si>
    <t>1973-01-26 00:00:00.0</t>
  </si>
  <si>
    <t>13805705160</t>
  </si>
  <si>
    <t>郑林杰</t>
  </si>
  <si>
    <t>330124198605093713</t>
  </si>
  <si>
    <t>1986-05-09 00:00:00.0</t>
  </si>
  <si>
    <t>15958480612</t>
  </si>
  <si>
    <t>任静</t>
  </si>
  <si>
    <t>15232119910326728X</t>
  </si>
  <si>
    <t>1991-03-26 00:00:00.0</t>
  </si>
  <si>
    <t>15058110475</t>
  </si>
  <si>
    <t>赤峰学院</t>
  </si>
  <si>
    <t>2013-07-02 00:00:00.0</t>
  </si>
  <si>
    <t>赵艳燕</t>
  </si>
  <si>
    <t>330124199107050723</t>
  </si>
  <si>
    <t>1991-07-05 00:00:00.0</t>
  </si>
  <si>
    <t>18258106418</t>
  </si>
  <si>
    <t>何佳彬</t>
  </si>
  <si>
    <t>330124199004110017</t>
  </si>
  <si>
    <t>1990-04-11 00:00:00.0</t>
  </si>
  <si>
    <t>18768147195</t>
  </si>
  <si>
    <t>中国计量学院</t>
  </si>
  <si>
    <t>张旭</t>
  </si>
  <si>
    <t>342401198703274273</t>
  </si>
  <si>
    <t>1987-03-27 00:00:00.0</t>
  </si>
  <si>
    <t>2015-06-14 00:00:00.0</t>
  </si>
  <si>
    <t>15857106090</t>
  </si>
  <si>
    <t>耳鼻喉</t>
  </si>
  <si>
    <t>蒋晓云</t>
  </si>
  <si>
    <t>330124199406220729</t>
  </si>
  <si>
    <t>1994-06-22 00:00:00.0</t>
  </si>
  <si>
    <t>2015-07-01 00:00:00.0</t>
  </si>
  <si>
    <t>13655817900</t>
  </si>
  <si>
    <t>石太强</t>
  </si>
  <si>
    <t>320682199007144692</t>
  </si>
  <si>
    <t>1990-07-14 00:00:00.0</t>
  </si>
  <si>
    <t>13107710358</t>
  </si>
  <si>
    <t>焦作职工医学院</t>
  </si>
  <si>
    <t>2013-01-01 00:00:00.0</t>
  </si>
  <si>
    <t>罗欣焱</t>
  </si>
  <si>
    <t>330124199312254020</t>
  </si>
  <si>
    <t>1993-12-25 00:00:00.0</t>
  </si>
  <si>
    <t>2015-06-29 00:00:00.0</t>
  </si>
  <si>
    <t>18257176426</t>
  </si>
  <si>
    <t>黄冈职业技术学院</t>
  </si>
  <si>
    <t>2015-06-03 00:00:00.0</t>
  </si>
  <si>
    <t>330124199303171127</t>
  </si>
  <si>
    <t>1993-03-17 00:00:00.0</t>
  </si>
  <si>
    <t>2015-07-06 00:00:00.0</t>
  </si>
  <si>
    <t>18158110115</t>
  </si>
  <si>
    <t>汪东杰</t>
  </si>
  <si>
    <t>330124199109274915</t>
  </si>
  <si>
    <t>1991-09-27 00:00:00.0</t>
  </si>
  <si>
    <t>18758236405</t>
  </si>
  <si>
    <t>叶美娟</t>
  </si>
  <si>
    <t>33260219801006894X</t>
  </si>
  <si>
    <t>1998-10-01 00:00:00.0</t>
  </si>
  <si>
    <t>17767273623</t>
  </si>
  <si>
    <t>吴志龙</t>
  </si>
  <si>
    <t>34102119900520593X</t>
  </si>
  <si>
    <t>1990-05-20 00:00:00.0</t>
  </si>
  <si>
    <t>2015-07-15 00:00:00.0</t>
  </si>
  <si>
    <t>15267053236</t>
  </si>
  <si>
    <t>赵星</t>
  </si>
  <si>
    <t>362329199109120019</t>
  </si>
  <si>
    <t>1991-09-12 00:00:00.0</t>
  </si>
  <si>
    <t>2015-07-16 00:00:00.0</t>
  </si>
  <si>
    <t>18072883362</t>
  </si>
  <si>
    <t>宜春学院</t>
  </si>
  <si>
    <t>李玲</t>
  </si>
  <si>
    <t>362232199203242023</t>
  </si>
  <si>
    <t>13777580614</t>
  </si>
  <si>
    <t>毕道展</t>
  </si>
  <si>
    <t>330522199010072722</t>
  </si>
  <si>
    <t>1990-10-07 00:00:00.0</t>
  </si>
  <si>
    <t>2015-05-01 00:00:00.0</t>
  </si>
  <si>
    <t>15869135104</t>
  </si>
  <si>
    <t>张慧敏</t>
  </si>
  <si>
    <t>331023198712161426</t>
  </si>
  <si>
    <t>1987-12-16 00:00:00.0</t>
  </si>
  <si>
    <t>2015-07-20 00:00:00.0</t>
  </si>
  <si>
    <t>13675838447</t>
  </si>
  <si>
    <t>裴贱华</t>
  </si>
  <si>
    <t>36220219921220061X</t>
  </si>
  <si>
    <t>1992-12-20 00:00:00.0</t>
  </si>
  <si>
    <t>2015-07-30 00:00:00.0</t>
  </si>
  <si>
    <t>13777584719</t>
  </si>
  <si>
    <t>李芸</t>
  </si>
  <si>
    <t>330124199310062623</t>
  </si>
  <si>
    <t>1993-10-06 00:00:00.0</t>
  </si>
  <si>
    <t>2015-07-22 00:00:00.0</t>
  </si>
  <si>
    <t>15167165015</t>
  </si>
  <si>
    <t>2015-06-05 00:00:00.0</t>
  </si>
  <si>
    <t>王珊</t>
  </si>
  <si>
    <t>23082219910610412X</t>
  </si>
  <si>
    <t>1991-06-10 00:00:00.0</t>
  </si>
  <si>
    <t>13738163060</t>
  </si>
  <si>
    <t>2015-06-26 00:00:00.0</t>
  </si>
  <si>
    <t>231084199101061315</t>
  </si>
  <si>
    <t>1991-01-06 00:00:00.0</t>
  </si>
  <si>
    <t>2015-07-23 00:00:00.0</t>
  </si>
  <si>
    <t>18367179865</t>
  </si>
  <si>
    <t>230223199201163025</t>
  </si>
  <si>
    <t>1992-01-16 00:00:00.0</t>
  </si>
  <si>
    <t>17767273633</t>
  </si>
  <si>
    <t>郑博</t>
  </si>
  <si>
    <t>231182199009095814</t>
  </si>
  <si>
    <t>1990-09-09 00:00:00.0</t>
  </si>
  <si>
    <t>乔海妹</t>
  </si>
  <si>
    <t>230230199001262321</t>
  </si>
  <si>
    <t>1990-01-26 00:00:00.0</t>
  </si>
  <si>
    <t>17767273636</t>
  </si>
  <si>
    <t>张晓龙</t>
  </si>
  <si>
    <t>342225199006094917</t>
  </si>
  <si>
    <t>1990-06-09 00:00:00.0</t>
  </si>
  <si>
    <t>18267136360</t>
  </si>
  <si>
    <t>董玉帮</t>
  </si>
  <si>
    <t>632126199303022944</t>
  </si>
  <si>
    <t>1993-03-02 00:00:00.0</t>
  </si>
  <si>
    <t>15202206520</t>
  </si>
  <si>
    <t>2015-06-23 00:00:00.0</t>
  </si>
  <si>
    <t>刘建平</t>
  </si>
  <si>
    <t>362427198902062510</t>
  </si>
  <si>
    <t>1989-02-06 00:00:00.0</t>
  </si>
  <si>
    <t>2015-07-24 00:00:00.0</t>
  </si>
  <si>
    <t>18059147025</t>
  </si>
  <si>
    <t>井冈山大学</t>
  </si>
  <si>
    <t>刘扬</t>
  </si>
  <si>
    <t>230225199012103827</t>
  </si>
  <si>
    <t>1990-12-10 00:00:00.0</t>
  </si>
  <si>
    <t>2015-07-27 00:00:00.0</t>
  </si>
  <si>
    <t>13777596771</t>
  </si>
  <si>
    <t>230710199106010229</t>
  </si>
  <si>
    <t>1991-06-01 00:00:00.0</t>
  </si>
  <si>
    <t>13777853694</t>
  </si>
  <si>
    <t>周萍</t>
  </si>
  <si>
    <t>342502199307142021</t>
  </si>
  <si>
    <t>1993-07-14 00:00:00.0</t>
  </si>
  <si>
    <t>2015-07-28 00:00:00.0</t>
  </si>
  <si>
    <t>18357009336</t>
  </si>
  <si>
    <t>高娜</t>
  </si>
  <si>
    <t>232325198807310427</t>
  </si>
  <si>
    <t>1988-07-31 00:00:00.0</t>
  </si>
  <si>
    <t>13777586990</t>
  </si>
  <si>
    <t>2015-06-16 00:00:00.0</t>
  </si>
  <si>
    <t>陈赟</t>
  </si>
  <si>
    <t>330124199106201243</t>
  </si>
  <si>
    <t>1991-06-20 00:00:00.0</t>
  </si>
  <si>
    <t>15757193822</t>
  </si>
  <si>
    <t>陈慧</t>
  </si>
  <si>
    <t>33012419930812272X</t>
  </si>
  <si>
    <t>1993-08-12 00:00:00.0</t>
  </si>
  <si>
    <t>18757555724</t>
  </si>
  <si>
    <t>马莹</t>
  </si>
  <si>
    <t>330124199310110322</t>
  </si>
  <si>
    <t>1993-10-11 00:00:00.0</t>
  </si>
  <si>
    <t>18768019091</t>
  </si>
  <si>
    <t>余琳娟</t>
  </si>
  <si>
    <t>330124199305304421</t>
  </si>
  <si>
    <t>1993-05-30 00:00:00.0</t>
  </si>
  <si>
    <t>13454473887</t>
  </si>
  <si>
    <t>陈秀燕</t>
  </si>
  <si>
    <t>330124199307171423</t>
  </si>
  <si>
    <t>1993-07-17 00:00:00.0</t>
  </si>
  <si>
    <t>18758153459</t>
  </si>
  <si>
    <t>山东现代职业学院</t>
  </si>
  <si>
    <t>俞旦</t>
  </si>
  <si>
    <t>330185199109050025</t>
  </si>
  <si>
    <t>1991-09-05 00:00:00.0</t>
  </si>
  <si>
    <t>13989457873</t>
  </si>
  <si>
    <t>天津医科大学临床医学院</t>
  </si>
  <si>
    <t>章梦迪</t>
  </si>
  <si>
    <t>330185199207031426</t>
  </si>
  <si>
    <t>1992-07-03 00:00:00.0</t>
  </si>
  <si>
    <t>18268731353</t>
  </si>
  <si>
    <t>2015-06-20 00:00:00.0</t>
  </si>
  <si>
    <t>翁幼洁</t>
  </si>
  <si>
    <t>330124199203062222</t>
  </si>
  <si>
    <t>1992-03-06 00:00:00.0</t>
  </si>
  <si>
    <t>18268731361</t>
  </si>
  <si>
    <t>浙江海洋学院东海科学技术学院</t>
  </si>
  <si>
    <t>钱威玮</t>
  </si>
  <si>
    <t>330124199103010353</t>
  </si>
  <si>
    <t>1991-03-01 00:00:00.0</t>
  </si>
  <si>
    <t>13757189463</t>
  </si>
  <si>
    <t>湖南省南华大学</t>
  </si>
  <si>
    <t>祝晨烨</t>
  </si>
  <si>
    <t>330124199111210427</t>
  </si>
  <si>
    <t>1991-11-21 00:00:00.0</t>
  </si>
  <si>
    <t>15968176862</t>
  </si>
  <si>
    <t>戴志春</t>
  </si>
  <si>
    <t>330124199102033510</t>
  </si>
  <si>
    <t>1991-02-03 00:00:00.0</t>
  </si>
  <si>
    <t>15068150147</t>
  </si>
  <si>
    <t>黄岚</t>
  </si>
  <si>
    <t>330124199203300024</t>
  </si>
  <si>
    <t>1992-03-30 00:00:00.0</t>
  </si>
  <si>
    <t>15906659175</t>
  </si>
  <si>
    <t>湖州师范学院求真学院</t>
  </si>
  <si>
    <t>陈云芳</t>
  </si>
  <si>
    <t>330124199301291926</t>
  </si>
  <si>
    <t>1993-01-29 00:00:00.0</t>
  </si>
  <si>
    <t>18158112470</t>
  </si>
  <si>
    <t>陈佳楠</t>
  </si>
  <si>
    <t>330124199106071813</t>
  </si>
  <si>
    <t>1991-06-07 00:00:00.0</t>
  </si>
  <si>
    <t>18767168274</t>
  </si>
  <si>
    <t>刘恋</t>
  </si>
  <si>
    <t>411328199106155512</t>
  </si>
  <si>
    <t>1991-06-15 00:00:00.0</t>
  </si>
  <si>
    <t>13456901531</t>
  </si>
  <si>
    <t>马淑娟</t>
  </si>
  <si>
    <t>62052219931118214X</t>
  </si>
  <si>
    <t>1993-11-18 00:00:00.0</t>
  </si>
  <si>
    <t>18158430540</t>
  </si>
  <si>
    <t>惠鹏丽</t>
  </si>
  <si>
    <t>622822199306250724</t>
  </si>
  <si>
    <t>1993-06-25 00:00:00.0</t>
  </si>
  <si>
    <t>18167112271</t>
  </si>
  <si>
    <t>河西学院</t>
  </si>
  <si>
    <t>孙艳</t>
  </si>
  <si>
    <t>341623199306200724</t>
  </si>
  <si>
    <t>1993-06-20 00:00:00.0</t>
  </si>
  <si>
    <t>13758231381</t>
  </si>
  <si>
    <t>王颖</t>
  </si>
  <si>
    <t>330124199302034921</t>
  </si>
  <si>
    <t>1993-02-03 00:00:00.0</t>
  </si>
  <si>
    <t>13454469830</t>
  </si>
  <si>
    <t>赵蕾</t>
  </si>
  <si>
    <t>330124199307022321</t>
  </si>
  <si>
    <t>1993-07-02 00:00:00.0</t>
  </si>
  <si>
    <t>13750868897</t>
  </si>
  <si>
    <t>陈双</t>
  </si>
  <si>
    <t>421126199306097220</t>
  </si>
  <si>
    <t>1993-06-09 00:00:00.0</t>
  </si>
  <si>
    <t>13600532062</t>
  </si>
  <si>
    <t>陈辰</t>
  </si>
  <si>
    <t>330124199308120062</t>
  </si>
  <si>
    <t>18268049123</t>
  </si>
  <si>
    <t>护理助产</t>
  </si>
  <si>
    <t>侯舒喃</t>
  </si>
  <si>
    <t>230107199104052619</t>
  </si>
  <si>
    <t>1991-04-05 00:00:00.0</t>
  </si>
  <si>
    <t>2015-07-31 00:00:00.0</t>
  </si>
  <si>
    <t>15700056280</t>
  </si>
  <si>
    <t>精神医学</t>
  </si>
  <si>
    <t>陈建萍</t>
  </si>
  <si>
    <t>620421199306213122</t>
  </si>
  <si>
    <t>1993-06-21 00:00:00.0</t>
  </si>
  <si>
    <t>2015-08-12 00:00:00.0</t>
  </si>
  <si>
    <t>18193632566</t>
  </si>
  <si>
    <t>陈燕萍</t>
  </si>
  <si>
    <t>320586199305305642</t>
  </si>
  <si>
    <t>2015-08-14 00:00:00.0</t>
  </si>
  <si>
    <t>15157176106</t>
  </si>
  <si>
    <t>吴昊</t>
  </si>
  <si>
    <t>330103199003161013</t>
  </si>
  <si>
    <t>1990-03-16 00:00:00.0</t>
  </si>
  <si>
    <t>2015-08-31 00:00:00.0</t>
  </si>
  <si>
    <t>13738088240</t>
  </si>
  <si>
    <t>李荷芳</t>
  </si>
  <si>
    <t>330124198707180420</t>
  </si>
  <si>
    <t>1987-07-18 00:00:00.0</t>
  </si>
  <si>
    <t>13732225976</t>
  </si>
  <si>
    <t>张天池</t>
  </si>
  <si>
    <t>330185199011080031</t>
  </si>
  <si>
    <t>1990-11-08 00:00:00.0</t>
  </si>
  <si>
    <t>18767174266</t>
  </si>
  <si>
    <t>2013-06-21 00:00:00.0</t>
  </si>
  <si>
    <t>毛文扬</t>
  </si>
  <si>
    <t>330124199203060024</t>
  </si>
  <si>
    <t>18767118785</t>
  </si>
  <si>
    <t>心理学</t>
  </si>
  <si>
    <t>2014-06-21 00:00:00.0</t>
  </si>
  <si>
    <t>周碧君</t>
  </si>
  <si>
    <t>330124198207313821</t>
  </si>
  <si>
    <t>1982-07-31 00:00:00.0</t>
  </si>
  <si>
    <t>2001-10-01 00:00:00.0</t>
  </si>
  <si>
    <t>18758138281</t>
  </si>
  <si>
    <t>杭卫医学成人</t>
  </si>
  <si>
    <t>2001-07-10 00:00:00.0</t>
  </si>
  <si>
    <t>竺燕红</t>
  </si>
  <si>
    <t>330124198609020327</t>
  </si>
  <si>
    <t>1986-09-02 00:00:00.0</t>
  </si>
  <si>
    <t>13750866109</t>
  </si>
  <si>
    <t>胡晓敏</t>
  </si>
  <si>
    <t>330124198211290642</t>
  </si>
  <si>
    <t>1982-11-29 00:00:00.0</t>
  </si>
  <si>
    <t>15967169855</t>
  </si>
  <si>
    <t>堵姚娟</t>
  </si>
  <si>
    <t>330411198912235624</t>
  </si>
  <si>
    <t>1989-12-23 00:00:00.0</t>
  </si>
  <si>
    <t>18758172388</t>
  </si>
  <si>
    <t>陈晔甜</t>
  </si>
  <si>
    <t>33012419880314151X</t>
  </si>
  <si>
    <t>1988-03-14 00:00:00.0</t>
  </si>
  <si>
    <t>17767273891</t>
  </si>
  <si>
    <t>大理学院</t>
  </si>
  <si>
    <t>孙燕</t>
  </si>
  <si>
    <t>330124199107223225</t>
  </si>
  <si>
    <t>1991-07-22 00:00:00.0</t>
  </si>
  <si>
    <t>15988197576</t>
  </si>
  <si>
    <t>绍兴文理学院天培学院</t>
  </si>
  <si>
    <t>郑金菊</t>
  </si>
  <si>
    <t>330124199206264049</t>
  </si>
  <si>
    <t>1992-06-26 00:00:00.0</t>
  </si>
  <si>
    <t>18758196761</t>
  </si>
  <si>
    <t>2014-07-10 00:00:00.0</t>
  </si>
  <si>
    <t>张云萍</t>
  </si>
  <si>
    <t>230231198911013123</t>
  </si>
  <si>
    <t>1989-11-01 00:00:00.0</t>
  </si>
  <si>
    <t>2013-11-11 00:00:00.0</t>
  </si>
  <si>
    <t>15869166941</t>
  </si>
  <si>
    <t>342502198912246828</t>
  </si>
  <si>
    <t>1989-12-24 00:00:00.0</t>
  </si>
  <si>
    <t>17767273915</t>
  </si>
  <si>
    <t>郭鹏</t>
  </si>
  <si>
    <t>330124197811261613</t>
  </si>
  <si>
    <t>1978-11-26 00:00:00.0</t>
  </si>
  <si>
    <t>13221030051</t>
  </si>
  <si>
    <t>东天目学校</t>
  </si>
  <si>
    <t>初中</t>
  </si>
  <si>
    <t>1995-05-25 00:00:00.0</t>
  </si>
  <si>
    <t>于嘉敏</t>
  </si>
  <si>
    <t>330124198712240926</t>
  </si>
  <si>
    <t>1987-12-24 00:00:00.0</t>
  </si>
  <si>
    <t>13655811267</t>
  </si>
  <si>
    <t>许艳妃</t>
  </si>
  <si>
    <t>330124199302194829</t>
  </si>
  <si>
    <t>1993-02-19 00:00:00.0</t>
  </si>
  <si>
    <t>2016-03-21 00:00:00.0</t>
  </si>
  <si>
    <t>15757160107</t>
  </si>
  <si>
    <t>上海财经大学浙江学院</t>
  </si>
  <si>
    <t>人事管理</t>
  </si>
  <si>
    <t>2016-06-01 00:00:00.0</t>
  </si>
  <si>
    <t>陈旭东</t>
  </si>
  <si>
    <t>330124198707091620</t>
  </si>
  <si>
    <t>1987-07-09 00:00:00.0</t>
  </si>
  <si>
    <t>13656711257</t>
  </si>
  <si>
    <t>汪虹霞</t>
  </si>
  <si>
    <t>330124198609233728</t>
  </si>
  <si>
    <t>1986-09-23 00:00:00.0</t>
  </si>
  <si>
    <t>2008-10-01 00:00:00.0</t>
  </si>
  <si>
    <t>13486385817</t>
  </si>
  <si>
    <t>田安琪</t>
  </si>
  <si>
    <t>23038119880221032X</t>
  </si>
  <si>
    <t>1988-02-21 00:00:00.0</t>
  </si>
  <si>
    <t>2013-03-15 00:00:00.0</t>
  </si>
  <si>
    <t>15988402063</t>
  </si>
  <si>
    <t>哈尔你医科大学</t>
  </si>
  <si>
    <t>王慧云</t>
  </si>
  <si>
    <t>230305198809275015</t>
  </si>
  <si>
    <t>1988-09-27 00:00:00.0</t>
  </si>
  <si>
    <t>15988402053</t>
  </si>
  <si>
    <t>罗芳</t>
  </si>
  <si>
    <t>330124198809041325</t>
  </si>
  <si>
    <t>1988-09-04 00:00:00.0</t>
  </si>
  <si>
    <t>13616537842</t>
  </si>
  <si>
    <t>嘉兴职工中等职业技术学校</t>
  </si>
  <si>
    <t>2007-06-30 00:00:00.0</t>
  </si>
  <si>
    <t>徐美芬</t>
  </si>
  <si>
    <t>330124198802243223</t>
  </si>
  <si>
    <t>1988-02-24 00:00:00.0</t>
  </si>
  <si>
    <t>13758288510</t>
  </si>
  <si>
    <t>南开大学</t>
  </si>
  <si>
    <t>2011-01-20 00:00:00.0</t>
  </si>
  <si>
    <t>330124199304020021</t>
  </si>
  <si>
    <t>1993-04-02 00:00:00.0</t>
  </si>
  <si>
    <t>沈敏</t>
  </si>
  <si>
    <t>360311199206063524</t>
  </si>
  <si>
    <t>1992-06-06 00:00:00.0</t>
  </si>
  <si>
    <t>2013-05-04 00:00:00.0</t>
  </si>
  <si>
    <t>18768480606</t>
  </si>
  <si>
    <t>新余学院</t>
  </si>
  <si>
    <t>2012-07-03 00:00:00.0</t>
  </si>
  <si>
    <t>袁宇华</t>
  </si>
  <si>
    <t>330124199108260028</t>
  </si>
  <si>
    <t>1991-08-26 00:00:00.0</t>
  </si>
  <si>
    <t>2011-10-01 00:00:00.0</t>
  </si>
  <si>
    <t>13777366702</t>
  </si>
  <si>
    <t>临安市教师进修学校</t>
  </si>
  <si>
    <t>学前教育</t>
  </si>
  <si>
    <t>叶群</t>
  </si>
  <si>
    <t>330124199211081626</t>
  </si>
  <si>
    <t>1992-11-08 00:00:00.0</t>
  </si>
  <si>
    <t>13567162429</t>
  </si>
  <si>
    <t>胡柳影</t>
  </si>
  <si>
    <t>330124199205134824</t>
  </si>
  <si>
    <t>15990146476</t>
  </si>
  <si>
    <t>章军</t>
  </si>
  <si>
    <t>330124196902060011</t>
  </si>
  <si>
    <t>1969-02-06 00:00:00.0</t>
  </si>
  <si>
    <t>其他</t>
  </si>
  <si>
    <t>13968033121</t>
  </si>
  <si>
    <t>卢希望</t>
  </si>
  <si>
    <t>34222519901028107X</t>
  </si>
  <si>
    <t>1990-10-28 00:00:00.0</t>
  </si>
  <si>
    <t>13735547990</t>
  </si>
  <si>
    <t>胡琦</t>
  </si>
  <si>
    <t>342531199510090222</t>
  </si>
  <si>
    <t>1995-10-09 00:00:00.0</t>
  </si>
  <si>
    <t>2016-05-31 00:00:00.0</t>
  </si>
  <si>
    <t>15868452338</t>
  </si>
  <si>
    <t>毛晓菲</t>
  </si>
  <si>
    <t>330124198906230646</t>
  </si>
  <si>
    <t>1989-06-23 00:00:00.0</t>
  </si>
  <si>
    <t>15267089194</t>
  </si>
  <si>
    <t>潘文君</t>
  </si>
  <si>
    <t>330124198906193128</t>
  </si>
  <si>
    <t>1989-06-19 00:00:00.0</t>
  </si>
  <si>
    <t>15825757756</t>
  </si>
  <si>
    <t>吴丹婷</t>
  </si>
  <si>
    <t>330124199508041123</t>
  </si>
  <si>
    <t>1995-08-04 00:00:00.0</t>
  </si>
  <si>
    <t>18058719725</t>
  </si>
  <si>
    <t>黄聪英</t>
  </si>
  <si>
    <t>362323199004194240</t>
  </si>
  <si>
    <t>1990-04-19 00:00:00.0</t>
  </si>
  <si>
    <t>18868583548</t>
  </si>
  <si>
    <t>王岑岑</t>
  </si>
  <si>
    <t>340202198805291027</t>
  </si>
  <si>
    <t>1988-05-29 00:00:00.0</t>
  </si>
  <si>
    <t>15397033097</t>
  </si>
  <si>
    <t>张云芳</t>
  </si>
  <si>
    <t>330124197808042129</t>
  </si>
  <si>
    <t>1978-08-04 00:00:00.0</t>
  </si>
  <si>
    <t>2002-01-01 00:00:00.0</t>
  </si>
  <si>
    <t>15968198311</t>
  </si>
  <si>
    <t>杨秀媛</t>
  </si>
  <si>
    <t>330124199305030029</t>
  </si>
  <si>
    <t>1993-05-03 00:00:00.0</t>
  </si>
  <si>
    <t>18367851365</t>
  </si>
  <si>
    <t>温州医科大学仁济学院</t>
  </si>
  <si>
    <t>林巧</t>
  </si>
  <si>
    <t>330124199406041923</t>
  </si>
  <si>
    <t>1994-06-04 00:00:00.0</t>
  </si>
  <si>
    <t>2016-06-15 00:00:00.0</t>
  </si>
  <si>
    <t>13757186072</t>
  </si>
  <si>
    <t>王润芝</t>
  </si>
  <si>
    <t>330124199406090426</t>
  </si>
  <si>
    <t>1994-06-09 00:00:00.0</t>
  </si>
  <si>
    <t>13777879740</t>
  </si>
  <si>
    <t>杨军伟</t>
  </si>
  <si>
    <t>330124198203290319</t>
  </si>
  <si>
    <t>1982-03-29 00:00:00.0</t>
  </si>
  <si>
    <t>13235810258</t>
  </si>
  <si>
    <t>330124199407291115</t>
  </si>
  <si>
    <t>1994-07-29 00:00:00.0</t>
  </si>
  <si>
    <t>2016-06-27 00:00:00.0</t>
  </si>
  <si>
    <t>15068199958</t>
  </si>
  <si>
    <t>2016-06-12 00:00:00.0</t>
  </si>
  <si>
    <t>朱梦娇</t>
  </si>
  <si>
    <t>330124199612063568</t>
  </si>
  <si>
    <t>1996-12-06 00:00:00.0</t>
  </si>
  <si>
    <t>13516808934</t>
  </si>
  <si>
    <t>帅瑞容</t>
  </si>
  <si>
    <t>330124199401244828</t>
  </si>
  <si>
    <t>1994-01-24 00:00:00.0</t>
  </si>
  <si>
    <t>18258146816</t>
  </si>
  <si>
    <t>石玉珊</t>
  </si>
  <si>
    <t>330124198609070340</t>
  </si>
  <si>
    <t>1986-09-07 00:00:00.0</t>
  </si>
  <si>
    <t>13588179844</t>
  </si>
  <si>
    <t>邹柯</t>
  </si>
  <si>
    <t>330124199205011226</t>
  </si>
  <si>
    <t>1992-05-01 00:00:00.0</t>
  </si>
  <si>
    <t>2016-07-06 00:00:00.0</t>
  </si>
  <si>
    <t>15167135373</t>
  </si>
  <si>
    <t>浙江海洋大学东海科学技术学院</t>
  </si>
  <si>
    <t>赵影莉</t>
  </si>
  <si>
    <t>341227199403108042</t>
  </si>
  <si>
    <t>1994-03-10 00:00:00.0</t>
  </si>
  <si>
    <t>2016-07-11 00:00:00.0</t>
  </si>
  <si>
    <t>13516817064</t>
  </si>
  <si>
    <t>石梅芳</t>
  </si>
  <si>
    <t>44092319921102056X</t>
  </si>
  <si>
    <t>1992-11-02 00:00:00.0</t>
  </si>
  <si>
    <t>13777373440</t>
  </si>
  <si>
    <t>吴亚虹</t>
  </si>
  <si>
    <t>330124199310174924</t>
  </si>
  <si>
    <t>1993-10-17 00:00:00.0</t>
  </si>
  <si>
    <t>2016-07-18 00:00:00.0</t>
  </si>
  <si>
    <t>15256592683</t>
  </si>
  <si>
    <t>2016-07-01 00:00:00.0</t>
  </si>
  <si>
    <t>邱蕾</t>
  </si>
  <si>
    <t>342524199006084225</t>
  </si>
  <si>
    <t>1990-06-08 00:00:00.0</t>
  </si>
  <si>
    <t>15956958214</t>
  </si>
  <si>
    <t>印欢</t>
  </si>
  <si>
    <t>330124199503270621</t>
  </si>
  <si>
    <t>1995-03-27 00:00:00.0</t>
  </si>
  <si>
    <t>15906629015</t>
  </si>
  <si>
    <t>蔡语婷</t>
  </si>
  <si>
    <t>330185199412190629</t>
  </si>
  <si>
    <t>1994-12-19 00:00:00.0</t>
  </si>
  <si>
    <t>18258202783</t>
  </si>
  <si>
    <t>庞莉</t>
  </si>
  <si>
    <t>511325199304054127</t>
  </si>
  <si>
    <t>1993-04-05 00:00:00.0</t>
  </si>
  <si>
    <t>18267122570</t>
  </si>
  <si>
    <t>成都学院</t>
  </si>
  <si>
    <t>庞玉凤</t>
  </si>
  <si>
    <t>511325199211104121</t>
  </si>
  <si>
    <t>1992-11-10 00:00:00.0</t>
  </si>
  <si>
    <t>18428334502</t>
  </si>
  <si>
    <t>330124199310312629</t>
  </si>
  <si>
    <t>1993-10-31 00:00:00.0</t>
  </si>
  <si>
    <t>15967690500</t>
  </si>
  <si>
    <t>2016-06-17 00:00:00.0</t>
  </si>
  <si>
    <t>黄奔</t>
  </si>
  <si>
    <t>362203199401234356</t>
  </si>
  <si>
    <t>1994-01-23 00:00:00.0</t>
  </si>
  <si>
    <t>18686722646</t>
  </si>
  <si>
    <t>哈尔滨医学大学</t>
  </si>
  <si>
    <t>楼霄</t>
  </si>
  <si>
    <t>330185199209021846</t>
  </si>
  <si>
    <t>1992-09-02 00:00:00.0</t>
  </si>
  <si>
    <t>2016-07-25 00:00:00.0</t>
  </si>
  <si>
    <t>15968199464</t>
  </si>
  <si>
    <t>华北理工大学</t>
  </si>
  <si>
    <t>向雪</t>
  </si>
  <si>
    <t>513002199005139869</t>
  </si>
  <si>
    <t>1990-05-13 00:00:00.0</t>
  </si>
  <si>
    <t>2016-07-19 00:00:00.0</t>
  </si>
  <si>
    <t>13890800941</t>
  </si>
  <si>
    <t>川北医学院</t>
  </si>
  <si>
    <t>2016-06-24 00:00:00.0</t>
  </si>
  <si>
    <t>曹履靖</t>
  </si>
  <si>
    <t>330206199203061417</t>
  </si>
  <si>
    <t>18667914189</t>
  </si>
  <si>
    <t>马婷婷</t>
  </si>
  <si>
    <t>330124199308200329</t>
  </si>
  <si>
    <t>1993-08-20 00:00:00.0</t>
  </si>
  <si>
    <t>15757118413</t>
  </si>
  <si>
    <t>王霞玲</t>
  </si>
  <si>
    <t>33012419910801402X</t>
  </si>
  <si>
    <t>18258437055</t>
  </si>
  <si>
    <t>江燕</t>
  </si>
  <si>
    <t>340824199112025426</t>
  </si>
  <si>
    <t>1991-12-02 00:00:00.0</t>
  </si>
  <si>
    <t>18355197535</t>
  </si>
  <si>
    <t>李媛媛</t>
  </si>
  <si>
    <t>36253219930116132X</t>
  </si>
  <si>
    <t>18270634092</t>
  </si>
  <si>
    <t>万林</t>
  </si>
  <si>
    <t>362330199005071115</t>
  </si>
  <si>
    <t>1990-05-07 00:00:00.0</t>
  </si>
  <si>
    <t>13879446314</t>
  </si>
  <si>
    <t>2016-07-05 00:00:00.0</t>
  </si>
  <si>
    <t>杨方定</t>
  </si>
  <si>
    <t>340826199112302238</t>
  </si>
  <si>
    <t>1991-12-30 00:00:00.0</t>
  </si>
  <si>
    <t>18677380160</t>
  </si>
  <si>
    <t>桂林医学院</t>
  </si>
  <si>
    <t>2016-06-28 00:00:00.0</t>
  </si>
  <si>
    <t>辛牛</t>
  </si>
  <si>
    <t>340621199304077271</t>
  </si>
  <si>
    <t>1993-04-07 00:00:00.0</t>
  </si>
  <si>
    <t>2016-07-21 00:00:00.0</t>
  </si>
  <si>
    <t>18356979168</t>
  </si>
  <si>
    <t>夏啟忠</t>
  </si>
  <si>
    <t>360105199301310011</t>
  </si>
  <si>
    <t>1993-01-31 00:00:00.0</t>
  </si>
  <si>
    <t>18058733002</t>
  </si>
  <si>
    <t>杜腾飞</t>
  </si>
  <si>
    <t>341281199201181135</t>
  </si>
  <si>
    <t>1992-01-18 00:00:00.0</t>
  </si>
  <si>
    <t>2016-07-20 00:00:00.0</t>
  </si>
  <si>
    <t>13075067673</t>
  </si>
  <si>
    <t>程敏</t>
  </si>
  <si>
    <t>340823199201222521</t>
  </si>
  <si>
    <t>1992-01-22 00:00:00.0</t>
  </si>
  <si>
    <t>15178582031</t>
  </si>
  <si>
    <t>孙红</t>
  </si>
  <si>
    <t>34162119871005432X</t>
  </si>
  <si>
    <t>18368001602</t>
  </si>
  <si>
    <t>内科学</t>
  </si>
  <si>
    <t>23062419931230006X</t>
  </si>
  <si>
    <t>1993-12-30 00:00:00.0</t>
  </si>
  <si>
    <t>蒙古族</t>
  </si>
  <si>
    <t>18246692769</t>
  </si>
  <si>
    <t>林珠</t>
  </si>
  <si>
    <t>330124199305101827</t>
  </si>
  <si>
    <t>1993-05-10 00:00:00.0</t>
  </si>
  <si>
    <t>18367828559</t>
  </si>
  <si>
    <t>2016-06-02 00:00:00.0</t>
  </si>
  <si>
    <t>章方珺</t>
  </si>
  <si>
    <t>330124198903270044</t>
  </si>
  <si>
    <t>1989-03-27 00:00:00.0</t>
  </si>
  <si>
    <t>13567194109</t>
  </si>
  <si>
    <t>陶雅洁</t>
  </si>
  <si>
    <t>330185199301211829</t>
  </si>
  <si>
    <t>1993-01-21 00:00:00.0</t>
  </si>
  <si>
    <t>15968796677</t>
  </si>
  <si>
    <t>赵瑛</t>
  </si>
  <si>
    <t>330124199112304521</t>
  </si>
  <si>
    <t>15857145260</t>
  </si>
  <si>
    <t>赵玖玫</t>
  </si>
  <si>
    <t>232321199107101527</t>
  </si>
  <si>
    <t>1991-07-10 00:00:00.0</t>
  </si>
  <si>
    <t>15244613848</t>
  </si>
  <si>
    <t>黑龙江中医药大学</t>
  </si>
  <si>
    <t>周厅</t>
  </si>
  <si>
    <t>33012419911015382X</t>
  </si>
  <si>
    <t>1991-10-15 00:00:00.0</t>
  </si>
  <si>
    <t>15990107617</t>
  </si>
  <si>
    <t>152224199210142531</t>
  </si>
  <si>
    <t>1992-10-14 00:00:00.0</t>
  </si>
  <si>
    <t>15168436288</t>
  </si>
  <si>
    <t>230124199305280016</t>
  </si>
  <si>
    <t>1993-05-28 00:00:00.0</t>
  </si>
  <si>
    <t>17826803553</t>
  </si>
  <si>
    <t>王倩</t>
  </si>
  <si>
    <t>620321199301190624</t>
  </si>
  <si>
    <t>1993-01-19 00:00:00.0</t>
  </si>
  <si>
    <t>13735528142</t>
  </si>
  <si>
    <t>洪梅丽</t>
  </si>
  <si>
    <t>341021199502154387</t>
  </si>
  <si>
    <t>1995-02-15 00:00:00.0</t>
  </si>
  <si>
    <t>18758059393</t>
  </si>
  <si>
    <t>俞诗莹</t>
  </si>
  <si>
    <t>330521199302283824</t>
  </si>
  <si>
    <t>1993-02-28 00:00:00.0</t>
  </si>
  <si>
    <t>15068754576</t>
  </si>
  <si>
    <t>2016-06-07 00:00:00.0</t>
  </si>
  <si>
    <t>张迪</t>
  </si>
  <si>
    <t>330183199407121765</t>
  </si>
  <si>
    <t>1994-07-12 00:00:00.0</t>
  </si>
  <si>
    <t>2016-07-24 00:00:00.0</t>
  </si>
  <si>
    <t>18814813870</t>
  </si>
  <si>
    <t>姚洪玲</t>
  </si>
  <si>
    <t>231283199001090084</t>
  </si>
  <si>
    <t>1990-01-09 00:00:00.0</t>
  </si>
  <si>
    <t>2016-07-26 00:00:00.0</t>
  </si>
  <si>
    <t>18249365216</t>
  </si>
  <si>
    <t>杨键</t>
  </si>
  <si>
    <t>33012419901030001X</t>
  </si>
  <si>
    <t>1990-10-30 00:00:00.0</t>
  </si>
  <si>
    <t>2016-07-28 00:00:00.0</t>
  </si>
  <si>
    <t>18668131227</t>
  </si>
  <si>
    <t>金肇清</t>
  </si>
  <si>
    <t>330185199003230618</t>
  </si>
  <si>
    <t>1990-03-23 00:00:00.0</t>
  </si>
  <si>
    <t>13732250968</t>
  </si>
  <si>
    <t>江影</t>
  </si>
  <si>
    <t>330124199401121844</t>
  </si>
  <si>
    <t>1994-01-12 00:00:00.0</t>
  </si>
  <si>
    <t>15868090335</t>
  </si>
  <si>
    <t>童樟燕</t>
  </si>
  <si>
    <t>330185199305042743</t>
  </si>
  <si>
    <t>1993-05-04 00:00:00.0</t>
  </si>
  <si>
    <t>13616545405</t>
  </si>
  <si>
    <t>周诚</t>
  </si>
  <si>
    <t>362233199206010531</t>
  </si>
  <si>
    <t>1992-06-01 00:00:00.0</t>
  </si>
  <si>
    <t>17857105280</t>
  </si>
  <si>
    <t>高飞</t>
  </si>
  <si>
    <t>131122198802153413</t>
  </si>
  <si>
    <t>1988-02-15 00:00:00.0</t>
  </si>
  <si>
    <t>18258820017</t>
  </si>
  <si>
    <t>谢冰莹</t>
  </si>
  <si>
    <t>330124199407071825</t>
  </si>
  <si>
    <t>1994-07-07 00:00:00.0</t>
  </si>
  <si>
    <t>2016-07-27 00:00:00.0</t>
  </si>
  <si>
    <t>15381166098</t>
  </si>
  <si>
    <t>2020-01-10 00:00:00.0</t>
  </si>
  <si>
    <t>严俞琴</t>
  </si>
  <si>
    <t>33012419950426272X</t>
  </si>
  <si>
    <t>1995-04-26 00:00:00.0</t>
  </si>
  <si>
    <t>18368496921</t>
  </si>
  <si>
    <t>华中科技大学</t>
  </si>
  <si>
    <t>尹志康</t>
  </si>
  <si>
    <t>342901199304300819</t>
  </si>
  <si>
    <t>1993-04-30 00:00:00.0</t>
  </si>
  <si>
    <t>2016-08-11 00:00:00.0</t>
  </si>
  <si>
    <t>18355305201</t>
  </si>
  <si>
    <t>许鸿斐</t>
  </si>
  <si>
    <t>330124197808211527</t>
  </si>
  <si>
    <t>1978-08-21 00:00:00.0</t>
  </si>
  <si>
    <t>2016-09-05 00:00:00.0</t>
  </si>
  <si>
    <t>13094813966</t>
  </si>
  <si>
    <t>临安市技工学校</t>
  </si>
  <si>
    <t>1997-06-01 00:00:00.0</t>
  </si>
  <si>
    <t>钟锐</t>
  </si>
  <si>
    <t>33012419891223271X</t>
  </si>
  <si>
    <t>18667147879</t>
  </si>
  <si>
    <t>西北民族大学</t>
  </si>
  <si>
    <t>孙琪钰</t>
  </si>
  <si>
    <t>330124199410091421</t>
  </si>
  <si>
    <t>1994-10-09 00:00:00.0</t>
  </si>
  <si>
    <t>2015-08-01 00:00:00.0</t>
  </si>
  <si>
    <t>15990060462</t>
  </si>
  <si>
    <t>邢明慧</t>
  </si>
  <si>
    <t>320723199402182221</t>
  </si>
  <si>
    <t>1994-02-18 00:00:00.0</t>
  </si>
  <si>
    <t>2016-05-01 00:00:00.0</t>
  </si>
  <si>
    <t>15372449225</t>
  </si>
  <si>
    <t>江苏食品药品职业技术学校</t>
  </si>
  <si>
    <t>殷翠</t>
  </si>
  <si>
    <t>411503199203184028</t>
  </si>
  <si>
    <t>1992-03-18 00:00:00.0</t>
  </si>
  <si>
    <t>18258469094</t>
  </si>
  <si>
    <t>信阳市第四省级示范性高中</t>
  </si>
  <si>
    <t>邓丹</t>
  </si>
  <si>
    <t>429006198906280629</t>
  </si>
  <si>
    <t>15990121069</t>
  </si>
  <si>
    <t>卞佳妮</t>
  </si>
  <si>
    <t>330124198711280328</t>
  </si>
  <si>
    <t>1987-11-28 00:00:00.0</t>
  </si>
  <si>
    <t>15967120063</t>
  </si>
  <si>
    <t>郑鑫</t>
  </si>
  <si>
    <t>330483198512030314</t>
  </si>
  <si>
    <t>1985-12-03 00:00:00.0</t>
  </si>
  <si>
    <t>15988143066</t>
  </si>
  <si>
    <t>唐云飞</t>
  </si>
  <si>
    <t>340825198602150248</t>
  </si>
  <si>
    <t>1986-02-15 00:00:00.0</t>
  </si>
  <si>
    <t>18072720337</t>
  </si>
  <si>
    <t>陈爱柳</t>
  </si>
  <si>
    <t>330124198912164227</t>
  </si>
  <si>
    <t>15168460876</t>
  </si>
  <si>
    <t>宁波大学科学技术学院</t>
  </si>
  <si>
    <t>苗琳</t>
  </si>
  <si>
    <t>330124199108263229</t>
  </si>
  <si>
    <t>2016-10-24 00:00:00.0</t>
  </si>
  <si>
    <t>18868140257</t>
  </si>
  <si>
    <t>雷泠</t>
  </si>
  <si>
    <t>330124198809131523</t>
  </si>
  <si>
    <t>1988-09-13 00:00:00.0</t>
  </si>
  <si>
    <t>15267184620</t>
  </si>
  <si>
    <t>黄林燕</t>
  </si>
  <si>
    <t>33012419820906112X</t>
  </si>
  <si>
    <t>2002-09-01 00:00:00.0</t>
  </si>
  <si>
    <t>13758288355</t>
  </si>
  <si>
    <t>楼晓君</t>
  </si>
  <si>
    <t>33012419910212122X</t>
  </si>
  <si>
    <t>1991-02-12 00:00:00.0</t>
  </si>
  <si>
    <t>2016-12-05 00:00:00.0</t>
  </si>
  <si>
    <t>15158805172</t>
  </si>
  <si>
    <t>杨泽妙</t>
  </si>
  <si>
    <t>330124199510222724</t>
  </si>
  <si>
    <t>1995-10-22 00:00:00.0</t>
  </si>
  <si>
    <t>2017-02-03 00:00:00.0</t>
  </si>
  <si>
    <t>15925681571</t>
  </si>
  <si>
    <t>湖州职业技术学院</t>
  </si>
  <si>
    <t>李双龙</t>
  </si>
  <si>
    <t>342422198911191415</t>
  </si>
  <si>
    <t>1989-11-19 00:00:00.0</t>
  </si>
  <si>
    <t>15267173990</t>
  </si>
  <si>
    <t>上海交通大学</t>
  </si>
  <si>
    <t>管滨</t>
  </si>
  <si>
    <t>330124198610190411</t>
  </si>
  <si>
    <t>1986-10-19 00:00:00.0</t>
  </si>
  <si>
    <t>15824520722</t>
  </si>
  <si>
    <t>姚杰</t>
  </si>
  <si>
    <t>522731199005278309</t>
  </si>
  <si>
    <t>1990-05-27 00:00:00.0</t>
  </si>
  <si>
    <t>2017-02-13 00:00:00.0</t>
  </si>
  <si>
    <t>17767133386</t>
  </si>
  <si>
    <t>广西中医药大学赛思期新医药学院</t>
  </si>
  <si>
    <t>2016-06-05 00:00:00.0</t>
  </si>
  <si>
    <t>王柳</t>
  </si>
  <si>
    <t>33012419900706452X</t>
  </si>
  <si>
    <t>1990-07-06 00:00:00.0</t>
  </si>
  <si>
    <t>15267874456</t>
  </si>
  <si>
    <t>张云华</t>
  </si>
  <si>
    <t>330124197611102116</t>
  </si>
  <si>
    <t>1976-11-10 00:00:00.0</t>
  </si>
  <si>
    <t>18757197818</t>
  </si>
  <si>
    <t>戴亨杰</t>
  </si>
  <si>
    <t>330124199112090615</t>
  </si>
  <si>
    <t>1991-12-09 00:00:00.0</t>
  </si>
  <si>
    <t>18868807508</t>
  </si>
  <si>
    <t>浙江农林大学暨阳学院</t>
  </si>
  <si>
    <t>木材机械加工</t>
  </si>
  <si>
    <t>吴甜</t>
  </si>
  <si>
    <t>360723199301273121</t>
  </si>
  <si>
    <t>1993-01-27 00:00:00.0</t>
  </si>
  <si>
    <t>2017-03-06 00:00:00.0</t>
  </si>
  <si>
    <t>18758087747</t>
  </si>
  <si>
    <t>2015-06-01 00:00:00.0</t>
  </si>
  <si>
    <t>黄燕平</t>
  </si>
  <si>
    <t>330124198603221523</t>
  </si>
  <si>
    <t>1986-03-22 00:00:00.0</t>
  </si>
  <si>
    <t>13588221250</t>
  </si>
  <si>
    <t>张燕</t>
  </si>
  <si>
    <t>34082519850915472X</t>
  </si>
  <si>
    <t>1985-09-15 00:00:00.0</t>
  </si>
  <si>
    <t>18758096098</t>
  </si>
  <si>
    <t>南昌工学院</t>
  </si>
  <si>
    <t>章向红</t>
  </si>
  <si>
    <t>330124198208214227</t>
  </si>
  <si>
    <t>1982-08-21 00:00:00.0</t>
  </si>
  <si>
    <t>15988807200</t>
  </si>
  <si>
    <t>2012-01-01 00:00:00.0</t>
  </si>
  <si>
    <t>张娜</t>
  </si>
  <si>
    <t>330124198910171562</t>
  </si>
  <si>
    <t>1989-10-17 00:00:00.0</t>
  </si>
  <si>
    <t>15869158335</t>
  </si>
  <si>
    <t>张传鑫</t>
  </si>
  <si>
    <t>330124198507131413</t>
  </si>
  <si>
    <t>1985-07-13 00:00:00.0</t>
  </si>
  <si>
    <t>15268183303</t>
  </si>
  <si>
    <t>钟喜云</t>
  </si>
  <si>
    <t>330124199103073928</t>
  </si>
  <si>
    <t>1991-03-07 00:00:00.0</t>
  </si>
  <si>
    <t>13750844551</t>
  </si>
  <si>
    <t>周恩慧</t>
  </si>
  <si>
    <t>330124199512210620</t>
  </si>
  <si>
    <t>1995-12-21 00:00:00.0</t>
  </si>
  <si>
    <t>2017-04-10 00:00:00.0</t>
  </si>
  <si>
    <t>13616547047</t>
  </si>
  <si>
    <t>章董</t>
  </si>
  <si>
    <t>330124198110260073</t>
  </si>
  <si>
    <t>13777367712</t>
  </si>
  <si>
    <t>临安电视中专</t>
  </si>
  <si>
    <t>电器</t>
  </si>
  <si>
    <t>杨忆</t>
  </si>
  <si>
    <t>23080419940717054X</t>
  </si>
  <si>
    <t>1994-07-17 00:00:00.0</t>
  </si>
  <si>
    <t>2017-04-14 00:00:00.0</t>
  </si>
  <si>
    <t>13614699533</t>
  </si>
  <si>
    <t>郭红丽</t>
  </si>
  <si>
    <t>342502199608154026</t>
  </si>
  <si>
    <t>1996-08-15 00:00:00.0</t>
  </si>
  <si>
    <t>2017-06-09 00:00:00.0</t>
  </si>
  <si>
    <t>18715639128</t>
  </si>
  <si>
    <t>安徽三联学院</t>
  </si>
  <si>
    <t>2017-07-01 00:00:00.0</t>
  </si>
  <si>
    <t>徐登辉</t>
  </si>
  <si>
    <t>330124199604023515</t>
  </si>
  <si>
    <t>1996-04-02 00:00:00.0</t>
  </si>
  <si>
    <t>2017-06-01 00:00:00.0</t>
  </si>
  <si>
    <t>15267468974</t>
  </si>
  <si>
    <t>上海震旦职业学院</t>
  </si>
  <si>
    <t>王雨婷</t>
  </si>
  <si>
    <t>330124199907014229</t>
  </si>
  <si>
    <t>2017-06-19 00:00:00.0</t>
  </si>
  <si>
    <t>15067169373</t>
  </si>
  <si>
    <t>王亮</t>
  </si>
  <si>
    <t>342423198812012879</t>
  </si>
  <si>
    <t>15906662474</t>
  </si>
  <si>
    <t>洪思诗</t>
  </si>
  <si>
    <t>330124199202113729</t>
  </si>
  <si>
    <t>1992-02-11 00:00:00.0</t>
  </si>
  <si>
    <t>15868411869</t>
  </si>
  <si>
    <t>2017-02-01 00:00:00.0</t>
  </si>
  <si>
    <t>邓玉</t>
  </si>
  <si>
    <t>421124199111284568</t>
  </si>
  <si>
    <t>1991-11-28 00:00:00.0</t>
  </si>
  <si>
    <t>2017-07-04 00:00:00.0</t>
  </si>
  <si>
    <t>17764566656</t>
  </si>
  <si>
    <t>王诗乐</t>
  </si>
  <si>
    <t>232126199407210187</t>
  </si>
  <si>
    <t>1994-07-21 00:00:00.0</t>
  </si>
  <si>
    <t>2017-07-24 00:00:00.0</t>
  </si>
  <si>
    <t>15045832872</t>
  </si>
  <si>
    <t>程连学</t>
  </si>
  <si>
    <t>232321199202122932</t>
  </si>
  <si>
    <t>1992-02-12 00:00:00.0</t>
  </si>
  <si>
    <t>2017-07-21 00:00:00.0</t>
  </si>
  <si>
    <t>13116785500</t>
  </si>
  <si>
    <t>谭志刚</t>
  </si>
  <si>
    <t>360124199303273014</t>
  </si>
  <si>
    <t>1993-03-27 00:00:00.0</t>
  </si>
  <si>
    <t>15906839364</t>
  </si>
  <si>
    <t>2017-06-22 00:00:00.0</t>
  </si>
  <si>
    <t>刘涛</t>
  </si>
  <si>
    <t>36242819920107371X</t>
  </si>
  <si>
    <t>1992-01-07 00:00:00.0</t>
  </si>
  <si>
    <t>18258210462</t>
  </si>
  <si>
    <t>张楠</t>
  </si>
  <si>
    <t>130635199012300047</t>
  </si>
  <si>
    <t>1990-12-30 00:00:00.0</t>
  </si>
  <si>
    <t>18731179055</t>
  </si>
  <si>
    <t>河北医科大学</t>
  </si>
  <si>
    <t>许安琪</t>
  </si>
  <si>
    <t>33012419931230186X</t>
  </si>
  <si>
    <t>15967640623</t>
  </si>
  <si>
    <t>2017-06-27 00:00:00.0</t>
  </si>
  <si>
    <t>周昊</t>
  </si>
  <si>
    <t>330185199309230098</t>
  </si>
  <si>
    <t>1993-09-23 00:00:00.0</t>
  </si>
  <si>
    <t>15757102632</t>
  </si>
  <si>
    <t>傅强</t>
  </si>
  <si>
    <t>330681199408134853</t>
  </si>
  <si>
    <t>1994-08-13 00:00:00.0</t>
  </si>
  <si>
    <t>18657580768</t>
  </si>
  <si>
    <t>230826199312090414</t>
  </si>
  <si>
    <t>1993-12-09 00:00:00.0</t>
  </si>
  <si>
    <t>13104535312</t>
  </si>
  <si>
    <t>杨自强</t>
  </si>
  <si>
    <t>411524199402173235</t>
  </si>
  <si>
    <t>1994-02-17 00:00:00.0</t>
  </si>
  <si>
    <t>15757119403</t>
  </si>
  <si>
    <t>许桂杰</t>
  </si>
  <si>
    <t>230304199005285224</t>
  </si>
  <si>
    <t>2017-07-25 00:00:00.0</t>
  </si>
  <si>
    <t>15068899546</t>
  </si>
  <si>
    <t>尉良</t>
  </si>
  <si>
    <t>330185199212181410</t>
  </si>
  <si>
    <t>1992-12-18 00:00:00.0</t>
  </si>
  <si>
    <t>18358582637</t>
  </si>
  <si>
    <t>2017-06-14 00:00:00.0</t>
  </si>
  <si>
    <t>杨高洁</t>
  </si>
  <si>
    <t>412825199112056421</t>
  </si>
  <si>
    <t>1991-12-05 00:00:00.0</t>
  </si>
  <si>
    <t>15158886430</t>
  </si>
  <si>
    <t>西藏民族大学</t>
  </si>
  <si>
    <t>330124199312032225</t>
  </si>
  <si>
    <t>1993-12-03 00:00:00.0</t>
  </si>
  <si>
    <t>15057723316</t>
  </si>
  <si>
    <t>杨磊</t>
  </si>
  <si>
    <t>210726199406295315</t>
  </si>
  <si>
    <t>1994-06-29 00:00:00.0</t>
  </si>
  <si>
    <t>17625063025</t>
  </si>
  <si>
    <t>安徽理工大学</t>
  </si>
  <si>
    <t>邹文雄</t>
  </si>
  <si>
    <t>362201199407142214</t>
  </si>
  <si>
    <t>1994-07-14 00:00:00.0</t>
  </si>
  <si>
    <t>2017-07-26 00:00:00.0</t>
  </si>
  <si>
    <t>17770500495</t>
  </si>
  <si>
    <t>高敏</t>
  </si>
  <si>
    <t>362330199410124241</t>
  </si>
  <si>
    <t>1994-10-12 00:00:00.0</t>
  </si>
  <si>
    <t>15888553631</t>
  </si>
  <si>
    <t>330124199304151814</t>
  </si>
  <si>
    <t>1993-04-15 00:00:00.0</t>
  </si>
  <si>
    <t>2017-07-27 00:00:00.0</t>
  </si>
  <si>
    <t>15757193815</t>
  </si>
  <si>
    <t>李迎新</t>
  </si>
  <si>
    <t>131126199012306040</t>
  </si>
  <si>
    <t>15968841223</t>
  </si>
  <si>
    <t>彭文锋</t>
  </si>
  <si>
    <t>362227199303023513</t>
  </si>
  <si>
    <t>18279403118</t>
  </si>
  <si>
    <t>王尧</t>
  </si>
  <si>
    <t>330124199308144427</t>
  </si>
  <si>
    <t>1993-08-14 00:00:00.0</t>
  </si>
  <si>
    <t>2017-07-28 00:00:00.0</t>
  </si>
  <si>
    <t>15757102631</t>
  </si>
  <si>
    <t>李求武</t>
  </si>
  <si>
    <t>362323199303192114</t>
  </si>
  <si>
    <t>1993-03-19 00:00:00.0</t>
  </si>
  <si>
    <t>18317958365</t>
  </si>
  <si>
    <t>王晓冉</t>
  </si>
  <si>
    <t>410225198906062947</t>
  </si>
  <si>
    <t>1989-06-06 00:00:00.0</t>
  </si>
  <si>
    <t>17826865096</t>
  </si>
  <si>
    <t>周丽琴</t>
  </si>
  <si>
    <t>330501199012276567</t>
  </si>
  <si>
    <t>1990-12-27 00:00:00.0</t>
  </si>
  <si>
    <t>13758177145</t>
  </si>
  <si>
    <t>潘思澎</t>
  </si>
  <si>
    <t>330124199407304211</t>
  </si>
  <si>
    <t>1994-07-30 00:00:00.0</t>
  </si>
  <si>
    <t>15167737667</t>
  </si>
  <si>
    <t>医学检验技术</t>
  </si>
  <si>
    <t>2017-06-29 00:00:00.0</t>
  </si>
  <si>
    <t>杨蓉</t>
  </si>
  <si>
    <t>341124199502100041</t>
  </si>
  <si>
    <t>1995-02-10 00:00:00.0</t>
  </si>
  <si>
    <t>18119600461</t>
  </si>
  <si>
    <t>姜增健</t>
  </si>
  <si>
    <t>15212219930505005X</t>
  </si>
  <si>
    <t>1993-05-05 00:00:00.0</t>
  </si>
  <si>
    <t>18647022293</t>
  </si>
  <si>
    <t>范思瑶</t>
  </si>
  <si>
    <t>230833199201240225</t>
  </si>
  <si>
    <t>1992-01-24 00:00:00.0</t>
  </si>
  <si>
    <t>15700190458</t>
  </si>
  <si>
    <t>2017-06-10 00:00:00.0</t>
  </si>
  <si>
    <t>黄璐佳</t>
  </si>
  <si>
    <t>330124199406180085</t>
  </si>
  <si>
    <t>1994-06-18 00:00:00.0</t>
  </si>
  <si>
    <t>18605814566</t>
  </si>
  <si>
    <t>吴敏</t>
  </si>
  <si>
    <t>342222199602292427</t>
  </si>
  <si>
    <t>1996-02-29 00:00:00.0</t>
  </si>
  <si>
    <t>18668110206</t>
  </si>
  <si>
    <t>袁小红</t>
  </si>
  <si>
    <t>360123199510122941</t>
  </si>
  <si>
    <t>1995-10-12 00:00:00.0</t>
  </si>
  <si>
    <t>18671373250</t>
  </si>
  <si>
    <t>钟金梅</t>
  </si>
  <si>
    <t>360729199602291823</t>
  </si>
  <si>
    <t>13970708347</t>
  </si>
  <si>
    <t>高志红</t>
  </si>
  <si>
    <t>360428199702050629</t>
  </si>
  <si>
    <t>1997-02-05 00:00:00.0</t>
  </si>
  <si>
    <t>15979972504</t>
  </si>
  <si>
    <t>杨彩云</t>
  </si>
  <si>
    <t>341221199607045268</t>
  </si>
  <si>
    <t>1996-07-04 00:00:00.0</t>
  </si>
  <si>
    <t>18326806596</t>
  </si>
  <si>
    <t>郭静</t>
  </si>
  <si>
    <t>341223199609274526</t>
  </si>
  <si>
    <t>1996-09-27 00:00:00.0</t>
  </si>
  <si>
    <t>18326806513</t>
  </si>
  <si>
    <t>彭艳萍</t>
  </si>
  <si>
    <t>362430199602273423</t>
  </si>
  <si>
    <t>1996-02-27 00:00:00.0</t>
  </si>
  <si>
    <t>15779119221</t>
  </si>
  <si>
    <t>徐佳琦</t>
  </si>
  <si>
    <t>330185199512071424</t>
  </si>
  <si>
    <t>1995-12-07 00:00:00.0</t>
  </si>
  <si>
    <t>15067107245</t>
  </si>
  <si>
    <t>2017-06-16 00:00:00.0</t>
  </si>
  <si>
    <t>余璐</t>
  </si>
  <si>
    <t>340825199603104328</t>
  </si>
  <si>
    <t>1996-03-10 00:00:00.0</t>
  </si>
  <si>
    <t>18255453605</t>
  </si>
  <si>
    <t>钱梦婷</t>
  </si>
  <si>
    <t>33018319940203032X</t>
  </si>
  <si>
    <t>1994-02-03 00:00:00.0</t>
  </si>
  <si>
    <t>13675871862</t>
  </si>
  <si>
    <t>上海思博职业技术学院</t>
  </si>
  <si>
    <t>林磊</t>
  </si>
  <si>
    <t>230404199709050410</t>
  </si>
  <si>
    <t>1997-09-05 00:00:00.0</t>
  </si>
  <si>
    <t>15157106347</t>
  </si>
  <si>
    <t>承德护理职业学院</t>
  </si>
  <si>
    <t>王娇娜</t>
  </si>
  <si>
    <t>330681199503045744</t>
  </si>
  <si>
    <t>1995-03-04 00:00:00.0</t>
  </si>
  <si>
    <t>15857526751</t>
  </si>
  <si>
    <t>阙云霞</t>
  </si>
  <si>
    <t>330124199510012620</t>
  </si>
  <si>
    <t>18358187349</t>
  </si>
  <si>
    <t>合肥职业技术学院</t>
  </si>
  <si>
    <t>章敏</t>
  </si>
  <si>
    <t>341021199709174369</t>
  </si>
  <si>
    <t>1997-09-17 00:00:00.0</t>
  </si>
  <si>
    <t>18255951067</t>
  </si>
  <si>
    <t>简丽婷</t>
  </si>
  <si>
    <t>330124199604061829</t>
  </si>
  <si>
    <t>1996-04-06 00:00:00.0</t>
  </si>
  <si>
    <t>18258169484</t>
  </si>
  <si>
    <t>周丽君</t>
  </si>
  <si>
    <t>330185199510032325</t>
  </si>
  <si>
    <t>1995-10-03 00:00:00.0</t>
  </si>
  <si>
    <t>15858701798</t>
  </si>
  <si>
    <t>赵润知</t>
  </si>
  <si>
    <t>330124199608181422</t>
  </si>
  <si>
    <t>1996-08-18 00:00:00.0</t>
  </si>
  <si>
    <t>15067110403</t>
  </si>
  <si>
    <t>2017-06-12 00:00:00.0</t>
  </si>
  <si>
    <t>钟旭红</t>
  </si>
  <si>
    <t>330124199511202725</t>
  </si>
  <si>
    <t>1995-11-20 00:00:00.0</t>
  </si>
  <si>
    <t>15058178846</t>
  </si>
  <si>
    <t>方湘琳</t>
  </si>
  <si>
    <t>330185199504242721</t>
  </si>
  <si>
    <t>1995-04-24 00:00:00.0</t>
  </si>
  <si>
    <t>17855845430</t>
  </si>
  <si>
    <t>陆雅妮</t>
  </si>
  <si>
    <t>33012419940802342X</t>
  </si>
  <si>
    <t>1994-08-02 00:00:00.0</t>
  </si>
  <si>
    <t>18368094014</t>
  </si>
  <si>
    <t>张方潇</t>
  </si>
  <si>
    <t>330124199407063227</t>
  </si>
  <si>
    <t>1994-07-06 00:00:00.0</t>
  </si>
  <si>
    <t>15088770670</t>
  </si>
  <si>
    <t>2017-06-23 00:00:00.0</t>
  </si>
  <si>
    <t>文学</t>
  </si>
  <si>
    <t>230902199210010043</t>
  </si>
  <si>
    <t>1992-10-01 00:00:00.0</t>
  </si>
  <si>
    <t>18646459297</t>
  </si>
  <si>
    <t>王铭莉</t>
  </si>
  <si>
    <t>230129199412093920</t>
  </si>
  <si>
    <t>1994-12-09 00:00:00.0</t>
  </si>
  <si>
    <t>18846345410</t>
  </si>
  <si>
    <t>刘阳</t>
  </si>
  <si>
    <t>230125199403134828</t>
  </si>
  <si>
    <t>1994-03-13 00:00:00.0</t>
  </si>
  <si>
    <t>18304628759</t>
  </si>
  <si>
    <t>330124199404020328</t>
  </si>
  <si>
    <t>1994-04-02 00:00:00.0</t>
  </si>
  <si>
    <t>2017-08-14 00:00:00.0</t>
  </si>
  <si>
    <t>15757102630</t>
  </si>
  <si>
    <t>石洪</t>
  </si>
  <si>
    <t>330124199403113522</t>
  </si>
  <si>
    <t>1994-03-11 00:00:00.0</t>
  </si>
  <si>
    <t>18358585336</t>
  </si>
  <si>
    <t>龚谋春</t>
  </si>
  <si>
    <t>440781197702049811</t>
  </si>
  <si>
    <t>1977-02-04 00:00:00.0</t>
  </si>
  <si>
    <t>15168461568</t>
  </si>
  <si>
    <t>第二军医大学</t>
  </si>
  <si>
    <t>医学博士</t>
  </si>
  <si>
    <t>叶庆虎</t>
  </si>
  <si>
    <t>340824197402110814</t>
  </si>
  <si>
    <t>1974-02-11 00:00:00.0</t>
  </si>
  <si>
    <t>18757669251</t>
  </si>
  <si>
    <t>何梓群</t>
  </si>
  <si>
    <t>330124199502092720</t>
  </si>
  <si>
    <t>1995-02-09 00:00:00.0</t>
  </si>
  <si>
    <t>2014-07-04 00:00:00.0</t>
  </si>
  <si>
    <t>13362190986</t>
  </si>
  <si>
    <t>赵刚</t>
  </si>
  <si>
    <t>342623199306158977</t>
  </si>
  <si>
    <t>1993-06-15 00:00:00.0</t>
  </si>
  <si>
    <t>2016-08-01 00:00:00.0</t>
  </si>
  <si>
    <t>18267297693</t>
  </si>
  <si>
    <t>范梦洁</t>
  </si>
  <si>
    <t>330124199708291629</t>
  </si>
  <si>
    <t>1997-05-29 00:00:00.0</t>
  </si>
  <si>
    <t>15858184606</t>
  </si>
  <si>
    <t>临安市中学职业技术学校</t>
  </si>
  <si>
    <t>吴田田</t>
  </si>
  <si>
    <t>340621199110250347</t>
  </si>
  <si>
    <t>1991-10-25 00:00:00.0</t>
  </si>
  <si>
    <t>18368048175</t>
  </si>
  <si>
    <t>马红梅</t>
  </si>
  <si>
    <t>34212619800802656X</t>
  </si>
  <si>
    <t>1980-08-02 00:00:00.0</t>
  </si>
  <si>
    <t>18757669256</t>
  </si>
  <si>
    <t>崔宏梅</t>
  </si>
  <si>
    <t>211322198508037260</t>
  </si>
  <si>
    <t>1985-08-03 00:00:00.0</t>
  </si>
  <si>
    <t>13626789163</t>
  </si>
  <si>
    <t>沈杨琴</t>
  </si>
  <si>
    <t>330124198702100823</t>
  </si>
  <si>
    <t>2010-12-01 00:00:00.0</t>
  </si>
  <si>
    <t>13868100533</t>
  </si>
  <si>
    <t>吕青</t>
  </si>
  <si>
    <t>330183198505201625</t>
  </si>
  <si>
    <t>1985-05-20 00:00:00.0</t>
  </si>
  <si>
    <t>13968166280</t>
  </si>
  <si>
    <t>余琳莉</t>
  </si>
  <si>
    <t>360222199007201860</t>
  </si>
  <si>
    <t>18368820584</t>
  </si>
  <si>
    <t>330124198902011542</t>
  </si>
  <si>
    <t>1989-02-01 00:00:00.0</t>
  </si>
  <si>
    <t>13967118982</t>
  </si>
  <si>
    <t>2015-02-28 00:00:00.0</t>
  </si>
  <si>
    <t>李秀</t>
  </si>
  <si>
    <t>34082319891014164X</t>
  </si>
  <si>
    <t>1989-10-14 00:00:00.0</t>
  </si>
  <si>
    <t>18758217692</t>
  </si>
  <si>
    <t>丁雅文</t>
  </si>
  <si>
    <t>342224199607120045</t>
  </si>
  <si>
    <t>1996-07-12 00:00:00.0</t>
  </si>
  <si>
    <t>2014-05-01 00:00:00.0</t>
  </si>
  <si>
    <t>13738027255</t>
  </si>
  <si>
    <t>2017-09-27 00:00:00.0</t>
  </si>
  <si>
    <t>王利</t>
  </si>
  <si>
    <t>612723199411088828</t>
  </si>
  <si>
    <t>1994-11-08 00:00:00.0</t>
  </si>
  <si>
    <t>18379135082</t>
  </si>
  <si>
    <t>江西科技学院</t>
  </si>
  <si>
    <t>潘莹</t>
  </si>
  <si>
    <t>330124199108253821</t>
  </si>
  <si>
    <t>1991-08-25 00:00:00.0</t>
  </si>
  <si>
    <t>2015-01-01 00:00:00.0</t>
  </si>
  <si>
    <t>15906670914</t>
  </si>
  <si>
    <t>陆珊珊</t>
  </si>
  <si>
    <t>330124198809252325</t>
  </si>
  <si>
    <t>1988-09-25 00:00:00.0</t>
  </si>
  <si>
    <t>15088615649</t>
  </si>
  <si>
    <t>2012-06-08 00:00:00.0</t>
  </si>
  <si>
    <t>陆一睿</t>
  </si>
  <si>
    <t>330124199208292713</t>
  </si>
  <si>
    <t>1992-08-29 00:00:00.0</t>
  </si>
  <si>
    <t>18268851540</t>
  </si>
  <si>
    <t>郑黎君</t>
  </si>
  <si>
    <t>330103197011161348</t>
  </si>
  <si>
    <t>1970-11-16 00:00:00.0</t>
  </si>
  <si>
    <t>13968025866</t>
  </si>
  <si>
    <t>余磊琳</t>
  </si>
  <si>
    <t>330124198811083540</t>
  </si>
  <si>
    <t>1988-11-08 00:00:00.0</t>
  </si>
  <si>
    <t>13857184539</t>
  </si>
  <si>
    <t>汪笑迎</t>
  </si>
  <si>
    <t>341021199706270320</t>
  </si>
  <si>
    <t>1997-06-27 00:00:00.0</t>
  </si>
  <si>
    <t>2017-08-25 00:00:00.0</t>
  </si>
  <si>
    <t>15212594743</t>
  </si>
  <si>
    <t>俞妍红</t>
  </si>
  <si>
    <t>330183199508095420</t>
  </si>
  <si>
    <t>1995-08-09 00:00:00.0</t>
  </si>
  <si>
    <t>2018-02-01 00:00:00.0</t>
  </si>
  <si>
    <t>15715792161</t>
  </si>
  <si>
    <t>2018-06-01 00:00:00.0</t>
  </si>
  <si>
    <t>徐玉泉</t>
  </si>
  <si>
    <t>330106198106104171</t>
  </si>
  <si>
    <t>1981-06-10 00:00:00.0</t>
  </si>
  <si>
    <t>13588088938</t>
  </si>
  <si>
    <t>330124199011210649</t>
  </si>
  <si>
    <t>1990-11-21 00:00:00.0</t>
  </si>
  <si>
    <t>18768013946</t>
  </si>
  <si>
    <t>胡佳丽</t>
  </si>
  <si>
    <t>330185199505050641</t>
  </si>
  <si>
    <t>1995-05-05 00:00:00.0</t>
  </si>
  <si>
    <t>18368305150</t>
  </si>
  <si>
    <t>浙江财经大学的法学院</t>
  </si>
  <si>
    <t>余仟云</t>
  </si>
  <si>
    <t>36232119940316242X</t>
  </si>
  <si>
    <t>1994-03-16 00:00:00.0</t>
  </si>
  <si>
    <t>15382369879</t>
  </si>
  <si>
    <t>程亮</t>
  </si>
  <si>
    <t>340828199401041014</t>
  </si>
  <si>
    <t>1994-01-04 00:00:00.0</t>
  </si>
  <si>
    <t>2017-07-14 00:00:00.0</t>
  </si>
  <si>
    <t>15755162314</t>
  </si>
  <si>
    <t>陈铨华</t>
  </si>
  <si>
    <t>33012419870414191X</t>
  </si>
  <si>
    <t>18258838556</t>
  </si>
  <si>
    <t>太原理工大学</t>
  </si>
  <si>
    <t>通讯类其他专业</t>
  </si>
  <si>
    <t>秦品琼</t>
  </si>
  <si>
    <t>342225198611047815</t>
  </si>
  <si>
    <t>1986-11-04 00:00:00.0</t>
  </si>
  <si>
    <t>13855712568</t>
  </si>
  <si>
    <t>范星晨</t>
  </si>
  <si>
    <t>330124198908130024</t>
  </si>
  <si>
    <t>15968132709</t>
  </si>
  <si>
    <t>浙江理工大学</t>
  </si>
  <si>
    <t>俞书</t>
  </si>
  <si>
    <t>342425199008286980</t>
  </si>
  <si>
    <t>13732221933</t>
  </si>
  <si>
    <t>尹延楠</t>
  </si>
  <si>
    <t>210282199501181715</t>
  </si>
  <si>
    <t>1995-01-18 00:00:00.0</t>
  </si>
  <si>
    <t>2018-03-28 00:00:00.0</t>
  </si>
  <si>
    <t>18840855896</t>
  </si>
  <si>
    <t>张鹏</t>
  </si>
  <si>
    <t>142601199409034031</t>
  </si>
  <si>
    <t>1994-09-03 00:00:00.0</t>
  </si>
  <si>
    <t>18840827803</t>
  </si>
  <si>
    <t>王霞雨</t>
  </si>
  <si>
    <t>330124198612251521</t>
  </si>
  <si>
    <t>1986-12-25 00:00:00.0</t>
  </si>
  <si>
    <t>13615714318</t>
  </si>
  <si>
    <t>杭州电子科技大学</t>
  </si>
  <si>
    <t>陈平</t>
  </si>
  <si>
    <t>330124197004031037</t>
  </si>
  <si>
    <t>1970-04-03 00:00:00.0</t>
  </si>
  <si>
    <t>13758285658</t>
  </si>
  <si>
    <t>吕彩</t>
  </si>
  <si>
    <t>330124198512241246</t>
  </si>
  <si>
    <t>1985-12-24 00:00:00.0</t>
  </si>
  <si>
    <t>13819177732</t>
  </si>
  <si>
    <t>王芷薇</t>
  </si>
  <si>
    <t>330124199507230029</t>
  </si>
  <si>
    <t>1995-07-23 00:00:00.0</t>
  </si>
  <si>
    <t>2016-04-01 00:00:00.0</t>
  </si>
  <si>
    <t>15968847724</t>
  </si>
  <si>
    <t>浙江工商职业技术学院</t>
  </si>
  <si>
    <t>计算机软件</t>
  </si>
  <si>
    <t>吴超儿</t>
  </si>
  <si>
    <t>330726198508010344</t>
  </si>
  <si>
    <t>18458869525</t>
  </si>
  <si>
    <t>孙秋燕</t>
  </si>
  <si>
    <t>330124198601030328</t>
  </si>
  <si>
    <t>1986-01-03 00:00:00.0</t>
  </si>
  <si>
    <t>2017-01-01 00:00:00.0</t>
  </si>
  <si>
    <t>18357105715</t>
  </si>
  <si>
    <t>杭州市工人业余大学</t>
  </si>
  <si>
    <t>2010-01-01 00:00:00.0</t>
  </si>
  <si>
    <t>汪洋</t>
  </si>
  <si>
    <t>330124199003091424</t>
  </si>
  <si>
    <t>1990-03-09 00:00:00.0</t>
  </si>
  <si>
    <t>2009-03-01 00:00:00.0</t>
  </si>
  <si>
    <t>13588116055</t>
  </si>
  <si>
    <t>绍兴职工中等卫生学院</t>
  </si>
  <si>
    <t>徐婷</t>
  </si>
  <si>
    <t>330124199712021824</t>
  </si>
  <si>
    <t>1997-12-02 00:00:00.0</t>
  </si>
  <si>
    <t>13685754902</t>
  </si>
  <si>
    <t>冯园园</t>
  </si>
  <si>
    <t>411426198705238043</t>
  </si>
  <si>
    <t>1987-05-23 00:00:00.0</t>
  </si>
  <si>
    <t>18268876974</t>
  </si>
  <si>
    <t>广东医学院</t>
  </si>
  <si>
    <t>秦乐乐</t>
  </si>
  <si>
    <t>340121199402103704</t>
  </si>
  <si>
    <t>1994-02-10 00:00:00.0</t>
  </si>
  <si>
    <t>2017-10-01 00:00:00.0</t>
  </si>
  <si>
    <t>15155677807</t>
  </si>
  <si>
    <t>杨欣欣</t>
  </si>
  <si>
    <t>34022119960328528X</t>
  </si>
  <si>
    <t>1996-03-28 00:00:00.0</t>
  </si>
  <si>
    <t>15178647376</t>
  </si>
  <si>
    <t>安徽医药高等专科学校</t>
  </si>
  <si>
    <t>肖磊</t>
  </si>
  <si>
    <t>36088119950112201X</t>
  </si>
  <si>
    <t>1995-01-12 00:00:00.0</t>
  </si>
  <si>
    <t>13576824126</t>
  </si>
  <si>
    <t>2020-01-18 00:00:00.0</t>
  </si>
  <si>
    <t>瞿志群</t>
  </si>
  <si>
    <t>330103197202081324</t>
  </si>
  <si>
    <t>1972-02-08 00:00:00.0</t>
  </si>
  <si>
    <t>1990-07-01 00:00:00.0</t>
  </si>
  <si>
    <t>13819461608</t>
  </si>
  <si>
    <t>张欣茹</t>
  </si>
  <si>
    <t>341226199012040021</t>
  </si>
  <si>
    <t>1990-12-04 00:00:00.0</t>
  </si>
  <si>
    <t>13696671551</t>
  </si>
  <si>
    <t>330124198901301628</t>
  </si>
  <si>
    <t>1989-01-30 00:00:00.0</t>
  </si>
  <si>
    <t>13567122154</t>
  </si>
  <si>
    <t>邹雨亭</t>
  </si>
  <si>
    <t>342901199611134224</t>
  </si>
  <si>
    <t>1996-11-13 00:00:00.0</t>
  </si>
  <si>
    <t>18356690240</t>
  </si>
  <si>
    <t>吴青青</t>
  </si>
  <si>
    <t>342923199608222926</t>
  </si>
  <si>
    <t>1996-08-22 00:00:00.0</t>
  </si>
  <si>
    <t>17816855327</t>
  </si>
  <si>
    <t>谢地</t>
  </si>
  <si>
    <t>411325198611240765</t>
  </si>
  <si>
    <t>1986-11-24 00:00:00.0</t>
  </si>
  <si>
    <t>15268842607</t>
  </si>
  <si>
    <t>方振宇</t>
  </si>
  <si>
    <t>331021199703091253</t>
  </si>
  <si>
    <t>1997-03-09 00:00:00.0</t>
  </si>
  <si>
    <t>2018-05-15 00:00:00.0</t>
  </si>
  <si>
    <t>15967198341</t>
  </si>
  <si>
    <t>杭州医学院</t>
  </si>
  <si>
    <t>医学影像技术</t>
  </si>
  <si>
    <t>黄金熠</t>
  </si>
  <si>
    <t>330124199508030344</t>
  </si>
  <si>
    <t>1995-08-03 00:00:00.0</t>
  </si>
  <si>
    <t>17858412983</t>
  </si>
  <si>
    <t>2018-07-10 00:00:00.0</t>
  </si>
  <si>
    <t>杨伟</t>
  </si>
  <si>
    <t>612723199310148836</t>
  </si>
  <si>
    <t>1993-10-14 00:00:00.0</t>
  </si>
  <si>
    <t>18453361410</t>
  </si>
  <si>
    <t>齐鲁医药学院</t>
  </si>
  <si>
    <t>孙晔晶</t>
  </si>
  <si>
    <t>330124198710291922</t>
  </si>
  <si>
    <t>1987-10-29 00:00:00.0</t>
  </si>
  <si>
    <t>15868470086</t>
  </si>
  <si>
    <t>劳动法学</t>
  </si>
  <si>
    <t>方梦婷</t>
  </si>
  <si>
    <t>330124199608314424</t>
  </si>
  <si>
    <t>1996-08-31 00:00:00.0</t>
  </si>
  <si>
    <t>2018-06-04 00:00:00.0</t>
  </si>
  <si>
    <t>15157756289</t>
  </si>
  <si>
    <t>李琳</t>
  </si>
  <si>
    <t>330124199112091829</t>
  </si>
  <si>
    <t>2014-06-20 00:00:00.0</t>
  </si>
  <si>
    <t>13735550718</t>
  </si>
  <si>
    <t>浙江师范大学行知学院</t>
  </si>
  <si>
    <t>龙思娆</t>
  </si>
  <si>
    <t>362227199501010043</t>
  </si>
  <si>
    <t>2018-06-21 00:00:00.0</t>
  </si>
  <si>
    <t>18870443757</t>
  </si>
  <si>
    <t>陈聪</t>
  </si>
  <si>
    <t>330211199706011527</t>
  </si>
  <si>
    <t>15968117334</t>
  </si>
  <si>
    <t>邹艳霜</t>
  </si>
  <si>
    <t>330185199702120864</t>
  </si>
  <si>
    <t>1997-02-12 00:00:00.0</t>
  </si>
  <si>
    <t>15967172145</t>
  </si>
  <si>
    <t>王超</t>
  </si>
  <si>
    <t>330124199509190331</t>
  </si>
  <si>
    <t>1995-09-19 00:00:00.0</t>
  </si>
  <si>
    <t>2018-06-28 00:00:00.0</t>
  </si>
  <si>
    <t>13506818868</t>
  </si>
  <si>
    <t>2018-06-13 00:00:00.0</t>
  </si>
  <si>
    <t>冯喆</t>
  </si>
  <si>
    <t>330185199701101127</t>
  </si>
  <si>
    <t>1997-01-10 00:00:00.0</t>
  </si>
  <si>
    <t>2018-07-02 00:00:00.0</t>
  </si>
  <si>
    <t>18368153127</t>
  </si>
  <si>
    <t>医学营养</t>
  </si>
  <si>
    <t>2018-06-24 00:00:00.0</t>
  </si>
  <si>
    <t>杨雪婷</t>
  </si>
  <si>
    <t>342524199710120023</t>
  </si>
  <si>
    <t>1997-10-12 00:00:00.0</t>
  </si>
  <si>
    <t>18055971628</t>
  </si>
  <si>
    <t>豆蒙蒙</t>
  </si>
  <si>
    <t>41272319920908122X</t>
  </si>
  <si>
    <t>1992-09-08 00:00:00.0</t>
  </si>
  <si>
    <t>13071806500</t>
  </si>
  <si>
    <t>广东医科大学</t>
  </si>
  <si>
    <t>理学硕士</t>
  </si>
  <si>
    <t>张李玲</t>
  </si>
  <si>
    <t>330124199506050720</t>
  </si>
  <si>
    <t>1995-06-05 00:00:00.0</t>
  </si>
  <si>
    <t>17826866483</t>
  </si>
  <si>
    <t>王婷</t>
  </si>
  <si>
    <t>342422199005071141</t>
  </si>
  <si>
    <t>2011-04-01 00:00:00.0</t>
  </si>
  <si>
    <t>13818743529</t>
  </si>
  <si>
    <t>上海财经大学继续教育学院</t>
  </si>
  <si>
    <t>徐溢苓</t>
  </si>
  <si>
    <t>330124199505120483</t>
  </si>
  <si>
    <t>1995-05-12 00:00:00.0</t>
  </si>
  <si>
    <t>2018-07-04 00:00:00.0</t>
  </si>
  <si>
    <t>18329111008</t>
  </si>
  <si>
    <t>中国计量大学现代科技学院</t>
  </si>
  <si>
    <t>徐涛</t>
  </si>
  <si>
    <t>330124199505170616</t>
  </si>
  <si>
    <t>1995-05-17 00:00:00.0</t>
  </si>
  <si>
    <t>2018-07-05 00:00:00.0</t>
  </si>
  <si>
    <t>15957198136</t>
  </si>
  <si>
    <t>李志鹏</t>
  </si>
  <si>
    <t>362427199504134114</t>
  </si>
  <si>
    <t>1995-04-13 00:00:00.0</t>
  </si>
  <si>
    <t>2018-07-09 00:00:00.0</t>
  </si>
  <si>
    <t>18245284620</t>
  </si>
  <si>
    <t>骆紫燕</t>
  </si>
  <si>
    <t>330185199504211829</t>
  </si>
  <si>
    <t>1995-04-21 00:00:00.0</t>
  </si>
  <si>
    <t>15700068873</t>
  </si>
  <si>
    <t>2018-06-22 00:00:00.0</t>
  </si>
  <si>
    <t>娄家琪</t>
  </si>
  <si>
    <t>330124199502071225</t>
  </si>
  <si>
    <t>1995-02-07 00:00:00.0</t>
  </si>
  <si>
    <t>2018-07-11 00:00:00.0</t>
  </si>
  <si>
    <t>15968192794</t>
  </si>
  <si>
    <t>台州职业技术学院</t>
  </si>
  <si>
    <t>杨天澍</t>
  </si>
  <si>
    <t>230231199510240012</t>
  </si>
  <si>
    <t>1995-10-24 00:00:00.0</t>
  </si>
  <si>
    <t>13251537321</t>
  </si>
  <si>
    <t>王子轩</t>
  </si>
  <si>
    <t>230623199506170033</t>
  </si>
  <si>
    <t>1995-06-17 00:00:00.0</t>
  </si>
  <si>
    <t>2018-07-12 00:00:00.0</t>
  </si>
  <si>
    <t>13059054570</t>
  </si>
  <si>
    <t>蒋佳丽</t>
  </si>
  <si>
    <t>362202199610276628</t>
  </si>
  <si>
    <t>1996-10-27 00:00:00.0</t>
  </si>
  <si>
    <t>2018-07-23 00:00:00.0</t>
  </si>
  <si>
    <t>18296415613</t>
  </si>
  <si>
    <t>项小天</t>
  </si>
  <si>
    <t>330726199204150318</t>
  </si>
  <si>
    <t>1992-04-15 00:00:00.0</t>
  </si>
  <si>
    <t>18143469021</t>
  </si>
  <si>
    <t>洪炜颖</t>
  </si>
  <si>
    <t>341021199801104363</t>
  </si>
  <si>
    <t>1998-01-10 00:00:00.0</t>
  </si>
  <si>
    <t>18155909805</t>
  </si>
  <si>
    <t>2018-07-01 00:00:00.0</t>
  </si>
  <si>
    <t>刘雅婷</t>
  </si>
  <si>
    <t>362228199507010024</t>
  </si>
  <si>
    <t>18379612546</t>
  </si>
  <si>
    <t>李佳璐</t>
  </si>
  <si>
    <t>231121199012270123</t>
  </si>
  <si>
    <t>15057151282</t>
  </si>
  <si>
    <t>放射医学</t>
  </si>
  <si>
    <t>祁琦</t>
  </si>
  <si>
    <t>340811199601065822</t>
  </si>
  <si>
    <t>1996-01-06 00:00:00.0</t>
  </si>
  <si>
    <t>15055313213</t>
  </si>
  <si>
    <t>刘欢</t>
  </si>
  <si>
    <t>52212819950110004X</t>
  </si>
  <si>
    <t>1995-01-10 00:00:00.0</t>
  </si>
  <si>
    <t>13616775248</t>
  </si>
  <si>
    <t>曹佳琪</t>
  </si>
  <si>
    <t>362202199808284666</t>
  </si>
  <si>
    <t>1998-08-28 00:00:00.0</t>
  </si>
  <si>
    <t>18370137812</t>
  </si>
  <si>
    <t>吕淑锦</t>
  </si>
  <si>
    <t>330124199511103022</t>
  </si>
  <si>
    <t>1995-11-10 00:00:00.0</t>
  </si>
  <si>
    <t>18258209432</t>
  </si>
  <si>
    <t>侯苗苗</t>
  </si>
  <si>
    <t>411524199403164429</t>
  </si>
  <si>
    <t>17326034289</t>
  </si>
  <si>
    <t>新乡医学院三全学院</t>
  </si>
  <si>
    <t>李圆圆</t>
  </si>
  <si>
    <t>230121199509294226</t>
  </si>
  <si>
    <t>1995-09-29 00:00:00.0</t>
  </si>
  <si>
    <t>18245286619</t>
  </si>
  <si>
    <t>2018-06-26 00:00:00.0</t>
  </si>
  <si>
    <t>孙悦</t>
  </si>
  <si>
    <t>231024199603163729</t>
  </si>
  <si>
    <t>1996-03-16 00:00:00.0</t>
  </si>
  <si>
    <t>18245286701</t>
  </si>
  <si>
    <t>张敏玉</t>
  </si>
  <si>
    <t>330124199612044826</t>
  </si>
  <si>
    <t>1996-12-04 00:00:00.0</t>
  </si>
  <si>
    <t>15857100416</t>
  </si>
  <si>
    <t>杨廷廷</t>
  </si>
  <si>
    <t>340421199508283826</t>
  </si>
  <si>
    <t>1995-08-28 00:00:00.0</t>
  </si>
  <si>
    <t>17858762313</t>
  </si>
  <si>
    <t>2018-06-23 00:00:00.0</t>
  </si>
  <si>
    <t>唐本初</t>
  </si>
  <si>
    <t>330124199505273017</t>
  </si>
  <si>
    <t>1995-05-27 00:00:00.0</t>
  </si>
  <si>
    <t>15706293007</t>
  </si>
  <si>
    <t>郭婷</t>
  </si>
  <si>
    <t>33012419970824462X</t>
  </si>
  <si>
    <t>1997-08-24 00:00:00.0</t>
  </si>
  <si>
    <t>15967176207</t>
  </si>
  <si>
    <t>2018-06-08 00:00:00.0</t>
  </si>
  <si>
    <t>刘侠</t>
  </si>
  <si>
    <t>620502199605055861</t>
  </si>
  <si>
    <t>1996-05-05 00:00:00.0</t>
  </si>
  <si>
    <t>18158189486</t>
  </si>
  <si>
    <t>朱心汝</t>
  </si>
  <si>
    <t>330124199707160926</t>
  </si>
  <si>
    <t>1997-07-16 00:00:00.0</t>
  </si>
  <si>
    <t>18368157708</t>
  </si>
  <si>
    <t>刘婉卿</t>
  </si>
  <si>
    <t>330124199510173424</t>
  </si>
  <si>
    <t>1995-10-17 00:00:00.0</t>
  </si>
  <si>
    <t>17342066170</t>
  </si>
  <si>
    <t>金余洁</t>
  </si>
  <si>
    <t>330124199612110344</t>
  </si>
  <si>
    <t>1996-12-11 00:00:00.0</t>
  </si>
  <si>
    <t>18458213681</t>
  </si>
  <si>
    <t>张慧慧</t>
  </si>
  <si>
    <t>341221199203015804</t>
  </si>
  <si>
    <t>1992-03-01 00:00:00.0</t>
  </si>
  <si>
    <t>15505592737</t>
  </si>
  <si>
    <t>张锴镟</t>
  </si>
  <si>
    <t>50010219950605766X</t>
  </si>
  <si>
    <t>15700074372</t>
  </si>
  <si>
    <t>杭州师范大学钱江学院</t>
  </si>
  <si>
    <t>徐胜男</t>
  </si>
  <si>
    <t>330124199511133520</t>
  </si>
  <si>
    <t>1995-11-13 00:00:00.0</t>
  </si>
  <si>
    <t>13319329724</t>
  </si>
  <si>
    <t>330124199610122325</t>
  </si>
  <si>
    <t>1996-10-12 00:00:00.0</t>
  </si>
  <si>
    <t>17858763229</t>
  </si>
  <si>
    <t>沈菲菲</t>
  </si>
  <si>
    <t>330124199610192227</t>
  </si>
  <si>
    <t>1996-10-19 00:00:00.0</t>
  </si>
  <si>
    <t>13429121554</t>
  </si>
  <si>
    <t>陈燕尔</t>
  </si>
  <si>
    <t>330124199705214222</t>
  </si>
  <si>
    <t>1997-05-21 00:00:00.0</t>
  </si>
  <si>
    <t>15058177607</t>
  </si>
  <si>
    <t>赵卉</t>
  </si>
  <si>
    <t>330185199506122723</t>
  </si>
  <si>
    <t>1995-06-12 00:00:00.0</t>
  </si>
  <si>
    <t>17826818845</t>
  </si>
  <si>
    <t>王玮婕</t>
  </si>
  <si>
    <t>330124199512020325</t>
  </si>
  <si>
    <t>1995-12-02 00:00:00.0</t>
  </si>
  <si>
    <t>15868126856</t>
  </si>
  <si>
    <t>尤紫嫣</t>
  </si>
  <si>
    <t>330183199707140327</t>
  </si>
  <si>
    <t>1997-07-14 00:00:00.0</t>
  </si>
  <si>
    <t>15868177698</t>
  </si>
  <si>
    <t>艾玉莹</t>
  </si>
  <si>
    <t>230523199605073225</t>
  </si>
  <si>
    <t>1996-05-07 00:00:00.0</t>
  </si>
  <si>
    <t>18745175034</t>
  </si>
  <si>
    <t>吴鸿莉</t>
  </si>
  <si>
    <t>330185199605072629</t>
  </si>
  <si>
    <t>13750886362</t>
  </si>
  <si>
    <t>赵巧婷</t>
  </si>
  <si>
    <t>33012419960520262X</t>
  </si>
  <si>
    <t>1996-05-20 00:00:00.0</t>
  </si>
  <si>
    <t>18767150366</t>
  </si>
  <si>
    <t>杭州职业技术学院</t>
  </si>
  <si>
    <t>2018-06-19 00:00:00.0</t>
  </si>
  <si>
    <t>陈丹妮</t>
  </si>
  <si>
    <t>330124199701243421</t>
  </si>
  <si>
    <t>1997-01-24 00:00:00.0</t>
  </si>
  <si>
    <t>15057192683</t>
  </si>
  <si>
    <t>王玉婷</t>
  </si>
  <si>
    <t>341021199805122980</t>
  </si>
  <si>
    <t>1998-05-12 00:00:00.0</t>
  </si>
  <si>
    <t>18755953572</t>
  </si>
  <si>
    <t>蒋晓晴</t>
  </si>
  <si>
    <t>330124199611191840</t>
  </si>
  <si>
    <t>1996-11-19 00:00:00.0</t>
  </si>
  <si>
    <t>15057195657</t>
  </si>
  <si>
    <t>叶丽莎</t>
  </si>
  <si>
    <t>330124199512221821</t>
  </si>
  <si>
    <t>1995-12-22 00:00:00.0</t>
  </si>
  <si>
    <t>18258163643</t>
  </si>
  <si>
    <t>黄河职业技术学院</t>
  </si>
  <si>
    <t>李瑛</t>
  </si>
  <si>
    <t>330124199612293128</t>
  </si>
  <si>
    <t>1996-12-29 00:00:00.0</t>
  </si>
  <si>
    <t>18757018937</t>
  </si>
  <si>
    <t>齐增材</t>
  </si>
  <si>
    <t>23030219950717621X</t>
  </si>
  <si>
    <t>1995-07-17 00:00:00.0</t>
  </si>
  <si>
    <t>锡伯族</t>
  </si>
  <si>
    <t>18245286738</t>
  </si>
  <si>
    <t>亚雪</t>
  </si>
  <si>
    <t>34122619961120522X</t>
  </si>
  <si>
    <t>1996-11-20 00:00:00.0</t>
  </si>
  <si>
    <t>18712591856</t>
  </si>
  <si>
    <t>张咪</t>
  </si>
  <si>
    <t>33012419950213162X</t>
  </si>
  <si>
    <t>1995-02-13 00:00:00.0</t>
  </si>
  <si>
    <t>18858379677</t>
  </si>
  <si>
    <t>胡珺</t>
  </si>
  <si>
    <t>330124199705021228</t>
  </si>
  <si>
    <t>1997-05-02 00:00:00.0</t>
  </si>
  <si>
    <t>15158772673</t>
  </si>
  <si>
    <t>贾永利</t>
  </si>
  <si>
    <t>412728199608234520</t>
  </si>
  <si>
    <t>1996-08-23 00:00:00.0</t>
  </si>
  <si>
    <t>13221075278</t>
  </si>
  <si>
    <t>商丘工学院</t>
  </si>
  <si>
    <t>舒影</t>
  </si>
  <si>
    <t>33012419961227172X</t>
  </si>
  <si>
    <t>1996-12-27 00:00:00.0</t>
  </si>
  <si>
    <t>13588443521</t>
  </si>
  <si>
    <t>周洪佳</t>
  </si>
  <si>
    <t>330124199607144128</t>
  </si>
  <si>
    <t>1996-07-14 00:00:00.0</t>
  </si>
  <si>
    <t>18368862687</t>
  </si>
  <si>
    <t>陈健</t>
  </si>
  <si>
    <t>330124199706260626</t>
  </si>
  <si>
    <t>1997-06-26 00:00:00.0</t>
  </si>
  <si>
    <t>15988163752</t>
  </si>
  <si>
    <t>胡妮</t>
  </si>
  <si>
    <t>360313199801231521</t>
  </si>
  <si>
    <t>1998-01-23 00:00:00.0</t>
  </si>
  <si>
    <t>15949572039</t>
  </si>
  <si>
    <t>颜梦</t>
  </si>
  <si>
    <t>362201199607013425</t>
  </si>
  <si>
    <t>15270237943</t>
  </si>
  <si>
    <t>徐艳</t>
  </si>
  <si>
    <t>340406199707203426</t>
  </si>
  <si>
    <t>1997-07-20 00:00:00.0</t>
  </si>
  <si>
    <t>18755481380</t>
  </si>
  <si>
    <t>2018-12-30 00:00:00.0</t>
  </si>
  <si>
    <t>操前</t>
  </si>
  <si>
    <t>330124199604170013</t>
  </si>
  <si>
    <t>1996-04-17 00:00:00.0</t>
  </si>
  <si>
    <t>15779500353</t>
  </si>
  <si>
    <t>于跃华</t>
  </si>
  <si>
    <t>150429199512152920</t>
  </si>
  <si>
    <t>1995-12-15 00:00:00.0</t>
  </si>
  <si>
    <t>15560431277</t>
  </si>
  <si>
    <t>2018-06-27 00:00:00.0</t>
  </si>
  <si>
    <t>沈士成</t>
  </si>
  <si>
    <t>412702199502036514</t>
  </si>
  <si>
    <t>1995-02-03 00:00:00.0</t>
  </si>
  <si>
    <t>18939513691</t>
  </si>
  <si>
    <t>黄河科技学院</t>
  </si>
  <si>
    <t>石豪杰</t>
  </si>
  <si>
    <t>330682199307185017</t>
  </si>
  <si>
    <t>1993-07-18 00:00:00.0</t>
  </si>
  <si>
    <t>17720621318</t>
  </si>
  <si>
    <t>湘南学院</t>
  </si>
  <si>
    <t>付凯文</t>
  </si>
  <si>
    <t>230882199412224716</t>
  </si>
  <si>
    <t>1994-12-22 00:00:00.0</t>
  </si>
  <si>
    <t>17645123454</t>
  </si>
  <si>
    <t>宋文渊</t>
  </si>
  <si>
    <t>362401198911021012</t>
  </si>
  <si>
    <t>1989-11-02 00:00:00.0</t>
  </si>
  <si>
    <t>17606507720</t>
  </si>
  <si>
    <t>胡业钦</t>
  </si>
  <si>
    <t>340503199504060011</t>
  </si>
  <si>
    <t>1995-04-06 00:00:00.0</t>
  </si>
  <si>
    <t>17355593312</t>
  </si>
  <si>
    <t>刘士哲</t>
  </si>
  <si>
    <t>130534199208054915</t>
  </si>
  <si>
    <t>1992-08-05 00:00:00.0</t>
  </si>
  <si>
    <t>17731979595</t>
  </si>
  <si>
    <t>练烽</t>
  </si>
  <si>
    <t>330124199411191811</t>
  </si>
  <si>
    <t>1994-11-19 00:00:00.0</t>
  </si>
  <si>
    <t>15058300573</t>
  </si>
  <si>
    <t>何佳</t>
  </si>
  <si>
    <t>230206199501190926</t>
  </si>
  <si>
    <t>1995-01-19 00:00:00.0</t>
  </si>
  <si>
    <t>16604613713</t>
  </si>
  <si>
    <t>陶光旭</t>
  </si>
  <si>
    <t>522427199301103473</t>
  </si>
  <si>
    <t>1993-01-10 00:00:00.0</t>
  </si>
  <si>
    <t>18453360864</t>
  </si>
  <si>
    <t>叶聪</t>
  </si>
  <si>
    <t>362324199503043056</t>
  </si>
  <si>
    <t>15728043749</t>
  </si>
  <si>
    <t>张浩浩</t>
  </si>
  <si>
    <t>340822199411062419</t>
  </si>
  <si>
    <t>1994-11-06 00:00:00.0</t>
  </si>
  <si>
    <t>15255292776</t>
  </si>
  <si>
    <t>祝丽红</t>
  </si>
  <si>
    <t>330621199104208060</t>
  </si>
  <si>
    <t>1991-04-20 00:00:00.0</t>
  </si>
  <si>
    <t>15088915810</t>
  </si>
  <si>
    <t>陈晓雯</t>
  </si>
  <si>
    <t>330124199307230825</t>
  </si>
  <si>
    <t>1993-07-23 00:00:00.0</t>
  </si>
  <si>
    <t>18367812960</t>
  </si>
  <si>
    <t>施君烨</t>
  </si>
  <si>
    <t>330124199308201620</t>
  </si>
  <si>
    <t>18367828366</t>
  </si>
  <si>
    <t>张婷婷</t>
  </si>
  <si>
    <t>421381199106024743</t>
  </si>
  <si>
    <t>1991-06-02 00:00:00.0</t>
  </si>
  <si>
    <t>17809711289</t>
  </si>
  <si>
    <t>青海大学</t>
  </si>
  <si>
    <t>陈小芳</t>
  </si>
  <si>
    <t>340825199411174225</t>
  </si>
  <si>
    <t>1994-11-17 00:00:00.0</t>
  </si>
  <si>
    <t>18895632970</t>
  </si>
  <si>
    <t>艾琪</t>
  </si>
  <si>
    <t>360502199208211329</t>
  </si>
  <si>
    <t>1992-08-21 00:00:00.0</t>
  </si>
  <si>
    <t>15868837516</t>
  </si>
  <si>
    <t>陈璟瑶</t>
  </si>
  <si>
    <t>330226199407010043</t>
  </si>
  <si>
    <t>15868505968</t>
  </si>
  <si>
    <t>白爽</t>
  </si>
  <si>
    <t>210911199309131526</t>
  </si>
  <si>
    <t>1993-09-13 00:00:00.0</t>
  </si>
  <si>
    <t>18842683078</t>
  </si>
  <si>
    <t>戴婷</t>
  </si>
  <si>
    <t>362423199203072540</t>
  </si>
  <si>
    <t>1992-03-07 00:00:00.0</t>
  </si>
  <si>
    <t>13557149824</t>
  </si>
  <si>
    <t>吕晓琼</t>
  </si>
  <si>
    <t>140203198910017029</t>
  </si>
  <si>
    <t>13588120534</t>
  </si>
  <si>
    <t>徐峰</t>
  </si>
  <si>
    <t>420984199009120339</t>
  </si>
  <si>
    <t>1990-09-12 00:00:00.0</t>
  </si>
  <si>
    <t>13009189771</t>
  </si>
  <si>
    <t>方赖长</t>
  </si>
  <si>
    <t>360731199501184836</t>
  </si>
  <si>
    <t>18870443596</t>
  </si>
  <si>
    <t>421281199012256521</t>
  </si>
  <si>
    <t>1990-12-25 00:00:00.0</t>
  </si>
  <si>
    <t>13666628139</t>
  </si>
  <si>
    <t>罗杰</t>
  </si>
  <si>
    <t>130534199205010722</t>
  </si>
  <si>
    <t>17731973095</t>
  </si>
  <si>
    <t>楼溢桯</t>
  </si>
  <si>
    <t>330185199111261550</t>
  </si>
  <si>
    <t>1991-11-26 00:00:00.0</t>
  </si>
  <si>
    <t>15067811816</t>
  </si>
  <si>
    <t>余芝红</t>
  </si>
  <si>
    <t>342201199002062861</t>
  </si>
  <si>
    <t>18715526525</t>
  </si>
  <si>
    <t>眼科学</t>
  </si>
  <si>
    <t>魏可</t>
  </si>
  <si>
    <t>36042519940613022X</t>
  </si>
  <si>
    <t>1994-06-13 00:00:00.0</t>
  </si>
  <si>
    <t>18870443320</t>
  </si>
  <si>
    <t>潘凯</t>
  </si>
  <si>
    <t>33012419940908251X</t>
  </si>
  <si>
    <t>1994-09-08 00:00:00.0</t>
  </si>
  <si>
    <t>13156527262</t>
  </si>
  <si>
    <t>金英博</t>
  </si>
  <si>
    <t>320705199102120018</t>
  </si>
  <si>
    <t>17757520620</t>
  </si>
  <si>
    <t>广西中医药大学赛恩斯新医药学院</t>
  </si>
  <si>
    <t>程兰</t>
  </si>
  <si>
    <t>342901199001222227</t>
  </si>
  <si>
    <t>1990-01-22 00:00:00.0</t>
  </si>
  <si>
    <t>2018-07-30 00:00:00.0</t>
  </si>
  <si>
    <t>15968130856</t>
  </si>
  <si>
    <t>陈柳勇</t>
  </si>
  <si>
    <t>330124197401093119</t>
  </si>
  <si>
    <t>1974-01-09 00:00:00.0</t>
  </si>
  <si>
    <t>13758292428</t>
  </si>
  <si>
    <t>秦素云</t>
  </si>
  <si>
    <t>341623199010251522</t>
  </si>
  <si>
    <t>1990-10-25 00:00:00.0</t>
  </si>
  <si>
    <t>15967155082</t>
  </si>
  <si>
    <t>李莹</t>
  </si>
  <si>
    <t>331022199704212623</t>
  </si>
  <si>
    <t>1997-04-21 00:00:00.0</t>
  </si>
  <si>
    <t>2018-07-03 00:00:00.0</t>
  </si>
  <si>
    <t>13867668427</t>
  </si>
  <si>
    <t>郑文君</t>
  </si>
  <si>
    <t>420684198903172044</t>
  </si>
  <si>
    <t>1989-03-17 00:00:00.0</t>
  </si>
  <si>
    <t>18768219762</t>
  </si>
  <si>
    <t>刘剑</t>
  </si>
  <si>
    <t>33012419900203003X</t>
  </si>
  <si>
    <t>1990-02-03 00:00:00.0</t>
  </si>
  <si>
    <t>13666638460</t>
  </si>
  <si>
    <t>上海医疗器械高等专科学院</t>
  </si>
  <si>
    <t>工商行政管理</t>
  </si>
  <si>
    <t>杨佳</t>
  </si>
  <si>
    <t>332526199004014128</t>
  </si>
  <si>
    <t>1990-04-01 00:00:00.0</t>
  </si>
  <si>
    <t>13758107107</t>
  </si>
  <si>
    <t>钱来磊</t>
  </si>
  <si>
    <t>330124198807300426</t>
  </si>
  <si>
    <t>1988-07-30 00:00:00.0</t>
  </si>
  <si>
    <t>15967170322</t>
  </si>
  <si>
    <t>郑正东</t>
  </si>
  <si>
    <t>330124198011292213</t>
  </si>
  <si>
    <t>18867124108</t>
  </si>
  <si>
    <t>中共浙江省委党校</t>
  </si>
  <si>
    <t>2008-06-29 00:00:00.0</t>
  </si>
  <si>
    <t>金丽虹</t>
  </si>
  <si>
    <t>330185199309030424</t>
  </si>
  <si>
    <t>1993-09-03 00:00:00.0</t>
  </si>
  <si>
    <t>15715808083</t>
  </si>
  <si>
    <t>吴有位</t>
  </si>
  <si>
    <t>362322198801232413</t>
  </si>
  <si>
    <t>1988-01-23 00:00:00.0</t>
  </si>
  <si>
    <t>15807034869</t>
  </si>
  <si>
    <t>卢超</t>
  </si>
  <si>
    <t>330124199003213428</t>
  </si>
  <si>
    <t>1990-03-21 00:00:00.0</t>
  </si>
  <si>
    <t>13771029716</t>
  </si>
  <si>
    <t>嘉兴学院南湖学院</t>
  </si>
  <si>
    <t>石磊</t>
  </si>
  <si>
    <t>330185199112010163</t>
  </si>
  <si>
    <t>13735572262</t>
  </si>
  <si>
    <t>2014-06-23 00:00:00.0</t>
  </si>
  <si>
    <t>孙惠红</t>
  </si>
  <si>
    <t>330124197711201621</t>
  </si>
  <si>
    <t>1977-11-20 00:00:00.0</t>
  </si>
  <si>
    <t>13868027806</t>
  </si>
  <si>
    <t>杭州交通干部学校</t>
  </si>
  <si>
    <t>1996-06-30 00:00:00.0</t>
  </si>
  <si>
    <t>帅红霞</t>
  </si>
  <si>
    <t>330124198505294825</t>
  </si>
  <si>
    <t>1985-05-29 00:00:00.0</t>
  </si>
  <si>
    <t>2007-07-30 00:00:00.0</t>
  </si>
  <si>
    <t>18768102525</t>
  </si>
  <si>
    <t>浙江师范大学</t>
  </si>
  <si>
    <t>彭雪瑶</t>
  </si>
  <si>
    <t>362203199106267323</t>
  </si>
  <si>
    <t>1991-06-26 00:00:00.0</t>
  </si>
  <si>
    <t>18258118933</t>
  </si>
  <si>
    <t>张丽燕</t>
  </si>
  <si>
    <t>35052519950105402X</t>
  </si>
  <si>
    <t>1995-01-05 00:00:00.0</t>
  </si>
  <si>
    <t>2018-09-01 00:00:00.0</t>
  </si>
  <si>
    <t>17720620778</t>
  </si>
  <si>
    <t>任剑峰</t>
  </si>
  <si>
    <t>330124198505270014</t>
  </si>
  <si>
    <t>1985-05-27 00:00:00.0</t>
  </si>
  <si>
    <t>2008-06-30 00:00:00.0</t>
  </si>
  <si>
    <t>13758257114</t>
  </si>
  <si>
    <t>2008-06-18 00:00:00.0</t>
  </si>
  <si>
    <t>楼丽君</t>
  </si>
  <si>
    <t>330124199512010020</t>
  </si>
  <si>
    <t>2019-03-14 00:00:00.0</t>
  </si>
  <si>
    <t>13989800225</t>
  </si>
  <si>
    <t>上海杉达学院</t>
  </si>
  <si>
    <t>国际贸易</t>
  </si>
  <si>
    <t>经济学学士</t>
  </si>
  <si>
    <t>王喆</t>
  </si>
  <si>
    <t>410184198903100623</t>
  </si>
  <si>
    <t>15538387097</t>
  </si>
  <si>
    <t>老年医学</t>
  </si>
  <si>
    <t>王琴</t>
  </si>
  <si>
    <t>140724199706250126</t>
  </si>
  <si>
    <t>1997-06-25 00:00:00.0</t>
  </si>
  <si>
    <t>2018-08-01 00:00:00.0</t>
  </si>
  <si>
    <t>18368032274</t>
  </si>
  <si>
    <t>山西同文职业技术学院</t>
  </si>
  <si>
    <t>吴海军</t>
  </si>
  <si>
    <t>340826199409084438</t>
  </si>
  <si>
    <t>2019-03-25 00:00:00.0</t>
  </si>
  <si>
    <t>13616633018</t>
  </si>
  <si>
    <t>李峥</t>
  </si>
  <si>
    <t>341221199501090247</t>
  </si>
  <si>
    <t>1995-01-09 00:00:00.0</t>
  </si>
  <si>
    <t>2019-03-29 00:00:00.0</t>
  </si>
  <si>
    <t>15211052743</t>
  </si>
  <si>
    <t>李涛</t>
  </si>
  <si>
    <t>342427199504030039</t>
  </si>
  <si>
    <t>1995-04-03 00:00:00.0</t>
  </si>
  <si>
    <t>18375338788</t>
  </si>
  <si>
    <t>欧阳柳荣</t>
  </si>
  <si>
    <t>362227199211122944</t>
  </si>
  <si>
    <t>1992-11-12 00:00:00.0</t>
  </si>
  <si>
    <t>15797693664</t>
  </si>
  <si>
    <t>2018-06-25 00:00:00.0</t>
  </si>
  <si>
    <t>陶丽芳</t>
  </si>
  <si>
    <t>522427199706083466</t>
  </si>
  <si>
    <t>1997-06-08 00:00:00.0</t>
  </si>
  <si>
    <t>2018-04-26 00:00:00.0</t>
  </si>
  <si>
    <t>18275027657</t>
  </si>
  <si>
    <t>毕节职业技术学院</t>
  </si>
  <si>
    <t>郑齐齐</t>
  </si>
  <si>
    <t>342222199310060421</t>
  </si>
  <si>
    <t>2017-05-12 00:00:00.0</t>
  </si>
  <si>
    <t>15755771621</t>
  </si>
  <si>
    <t>淮北职业技术学院</t>
  </si>
  <si>
    <t>左玉佩</t>
  </si>
  <si>
    <t>421126199206246962</t>
  </si>
  <si>
    <t>1992-06-24 00:00:00.0</t>
  </si>
  <si>
    <t>18758072412</t>
  </si>
  <si>
    <t>马原</t>
  </si>
  <si>
    <t>341002199402060413</t>
  </si>
  <si>
    <t>1994-02-06 00:00:00.0</t>
  </si>
  <si>
    <t>13665598636</t>
  </si>
  <si>
    <t>韶关学院</t>
  </si>
  <si>
    <t>吕佳</t>
  </si>
  <si>
    <t>130982199107029019</t>
  </si>
  <si>
    <t>1991-07-02 00:00:00.0</t>
  </si>
  <si>
    <t>2019-05-13 00:00:00.0</t>
  </si>
  <si>
    <t>13396813797</t>
  </si>
  <si>
    <t>方亚红</t>
  </si>
  <si>
    <t>330124196705103545</t>
  </si>
  <si>
    <t>1967-05-10 00:00:00.0</t>
  </si>
  <si>
    <t>13868008932</t>
  </si>
  <si>
    <t>高慧</t>
  </si>
  <si>
    <t>360123199008270025</t>
  </si>
  <si>
    <t>1990-08-27 00:00:00.0</t>
  </si>
  <si>
    <t>19917936319</t>
  </si>
  <si>
    <t>江西护理职业技术学院</t>
  </si>
  <si>
    <t>池亚丽</t>
  </si>
  <si>
    <t>330185199401102320</t>
  </si>
  <si>
    <t>1994-01-10 00:00:00.0</t>
  </si>
  <si>
    <t>15336551629</t>
  </si>
  <si>
    <t>杨仕平</t>
  </si>
  <si>
    <t>341281199507079459</t>
  </si>
  <si>
    <t>1995-07-07 00:00:00.0</t>
  </si>
  <si>
    <t>18918533879</t>
  </si>
  <si>
    <t>丁美涵</t>
  </si>
  <si>
    <t>152105199503050345</t>
  </si>
  <si>
    <t>1995-03-05 00:00:00.0</t>
  </si>
  <si>
    <t>18862051653</t>
  </si>
  <si>
    <t>谭锐</t>
  </si>
  <si>
    <t>422823199205192384</t>
  </si>
  <si>
    <t>1992-05-19 00:00:00.0</t>
  </si>
  <si>
    <t>2018-06-03 00:00:00.0</t>
  </si>
  <si>
    <t>18372552558</t>
  </si>
  <si>
    <t>湖北民族学院科技学院</t>
  </si>
  <si>
    <t>李若兰</t>
  </si>
  <si>
    <t>330185199612250040</t>
  </si>
  <si>
    <t>1996-12-25 00:00:00.0</t>
  </si>
  <si>
    <t>2019-06-12 00:00:00.0</t>
  </si>
  <si>
    <t>13079708875</t>
  </si>
  <si>
    <t>黄尧</t>
  </si>
  <si>
    <t>522129199412134017</t>
  </si>
  <si>
    <t>1994-12-13 00:00:00.0</t>
  </si>
  <si>
    <t>2019-06-18 00:00:00.0</t>
  </si>
  <si>
    <t>17805857185</t>
  </si>
  <si>
    <t>2019-06-13 00:00:00.0</t>
  </si>
  <si>
    <t>王天伦</t>
  </si>
  <si>
    <t>652301199306160311</t>
  </si>
  <si>
    <t>1993-06-16 00:00:00.0</t>
  </si>
  <si>
    <t>13616526016</t>
  </si>
  <si>
    <t>刘璐</t>
  </si>
  <si>
    <t>330124199504162622</t>
  </si>
  <si>
    <t>1995-04-16 00:00:00.0</t>
  </si>
  <si>
    <t>15757901753</t>
  </si>
  <si>
    <t>包屹含</t>
  </si>
  <si>
    <t>330124199803070015</t>
  </si>
  <si>
    <t>1998-03-07 00:00:00.0</t>
  </si>
  <si>
    <t>2019-07-04 00:00:00.0</t>
  </si>
  <si>
    <t>18358107017</t>
  </si>
  <si>
    <t>关莹莹</t>
  </si>
  <si>
    <t>231026199412181820</t>
  </si>
  <si>
    <t>1994-12-18 00:00:00.0</t>
  </si>
  <si>
    <t>2019-02-25 00:00:00.0</t>
  </si>
  <si>
    <t>15546642011</t>
  </si>
  <si>
    <t>330124199801202627</t>
  </si>
  <si>
    <t>1998-01-20 00:00:00.0</t>
  </si>
  <si>
    <t>2019-07-15 00:00:00.0</t>
  </si>
  <si>
    <t>18892688382</t>
  </si>
  <si>
    <t>2019-06-10 00:00:00.0</t>
  </si>
  <si>
    <t>任洁</t>
  </si>
  <si>
    <t>330185199805180624</t>
  </si>
  <si>
    <t>1998-05-18 00:00:00.0</t>
  </si>
  <si>
    <t>15158157663</t>
  </si>
  <si>
    <t>阮雯娴</t>
  </si>
  <si>
    <t>330184199802200064</t>
  </si>
  <si>
    <t>1998-02-20 00:00:00.0</t>
  </si>
  <si>
    <t>18157960695</t>
  </si>
  <si>
    <t>王梓涵</t>
  </si>
  <si>
    <t>330124199606170068</t>
  </si>
  <si>
    <t>1996-06-17 00:00:00.0</t>
  </si>
  <si>
    <t>2019-07-28 00:00:00.0</t>
  </si>
  <si>
    <t>13588227747</t>
  </si>
  <si>
    <t>郑燕丹</t>
  </si>
  <si>
    <t>33012419970118402X</t>
  </si>
  <si>
    <t>1997-01-18 00:00:00.0</t>
  </si>
  <si>
    <t>2019-07-16 00:00:00.0</t>
  </si>
  <si>
    <t>15057164690</t>
  </si>
  <si>
    <t>2019-07-10 00:00:00.0</t>
  </si>
  <si>
    <t>沈吉林</t>
  </si>
  <si>
    <t>330124199710121311</t>
  </si>
  <si>
    <t>2019-07-17 00:00:00.0</t>
  </si>
  <si>
    <t>18868095136</t>
  </si>
  <si>
    <t>陈艳君</t>
  </si>
  <si>
    <t>330124199609041229</t>
  </si>
  <si>
    <t>1996-09-04 00:00:00.0</t>
  </si>
  <si>
    <t>17826865262</t>
  </si>
  <si>
    <t>吕琳</t>
  </si>
  <si>
    <t>330185199709081423</t>
  </si>
  <si>
    <t>1997-09-08 00:00:00.0</t>
  </si>
  <si>
    <t>18868095130</t>
  </si>
  <si>
    <t>吕佳乐</t>
  </si>
  <si>
    <t>330124199612031523</t>
  </si>
  <si>
    <t>1996-12-03 00:00:00.0</t>
  </si>
  <si>
    <t>2019-07-18 00:00:00.0</t>
  </si>
  <si>
    <t>13732239663</t>
  </si>
  <si>
    <t>余素素</t>
  </si>
  <si>
    <t>330382199710128323</t>
  </si>
  <si>
    <t>15967477725</t>
  </si>
  <si>
    <t>2019-06-14 00:00:00.0</t>
  </si>
  <si>
    <t>余健</t>
  </si>
  <si>
    <t>330185199810231828</t>
  </si>
  <si>
    <t>1998-10-23 00:00:00.0</t>
  </si>
  <si>
    <t>18757122910</t>
  </si>
  <si>
    <t>许玥</t>
  </si>
  <si>
    <t>330124199901043723</t>
  </si>
  <si>
    <t>1999-01-04 00:00:00.0</t>
  </si>
  <si>
    <t>13588239195</t>
  </si>
  <si>
    <t>郑冬银</t>
  </si>
  <si>
    <t>330184199611134826</t>
  </si>
  <si>
    <t>18357170363</t>
  </si>
  <si>
    <t>2019-06-06 00:00:00.0</t>
  </si>
  <si>
    <t>俞可</t>
  </si>
  <si>
    <t>330124199712041841</t>
  </si>
  <si>
    <t>1997-12-04 00:00:00.0</t>
  </si>
  <si>
    <t>17858906351</t>
  </si>
  <si>
    <t>2019-06-23 00:00:00.0</t>
  </si>
  <si>
    <t>陈倩倩</t>
  </si>
  <si>
    <t>36252219990316252X</t>
  </si>
  <si>
    <t>1999-03-16 00:00:00.0</t>
  </si>
  <si>
    <t>15279467376</t>
  </si>
  <si>
    <t>石俐俐</t>
  </si>
  <si>
    <t>360428199609164920</t>
  </si>
  <si>
    <t>1996-09-16 00:00:00.0</t>
  </si>
  <si>
    <t>18779297665</t>
  </si>
  <si>
    <t>徐洁萍</t>
  </si>
  <si>
    <t>330124199709225121</t>
  </si>
  <si>
    <t>1997-09-22 00:00:00.0</t>
  </si>
  <si>
    <t>13456918563</t>
  </si>
  <si>
    <t>陈瑕</t>
  </si>
  <si>
    <t>330185199611184547</t>
  </si>
  <si>
    <t>1996-11-18 00:00:00.0</t>
  </si>
  <si>
    <t>18857227922</t>
  </si>
  <si>
    <t>童安琪</t>
  </si>
  <si>
    <t>330124199601143925</t>
  </si>
  <si>
    <t>1996-01-14 00:00:00.0</t>
  </si>
  <si>
    <t>18857226631</t>
  </si>
  <si>
    <t>胡欢</t>
  </si>
  <si>
    <t>362202199811262521</t>
  </si>
  <si>
    <t>1998-11-26 00:00:00.0</t>
  </si>
  <si>
    <t>13970537180</t>
  </si>
  <si>
    <t>赣南卫生健康职业学院</t>
  </si>
  <si>
    <t>丁鑫</t>
  </si>
  <si>
    <t>341881199704265624</t>
  </si>
  <si>
    <t>1997-04-26 00:00:00.0</t>
  </si>
  <si>
    <t>18098562125</t>
  </si>
  <si>
    <t>陈明珠</t>
  </si>
  <si>
    <t>342425199710036527</t>
  </si>
  <si>
    <t>1997-10-03 00:00:00.0</t>
  </si>
  <si>
    <t>17681383810</t>
  </si>
  <si>
    <t>苗雨晴</t>
  </si>
  <si>
    <t>341623199611078024</t>
  </si>
  <si>
    <t>1996-11-07 00:00:00.0</t>
  </si>
  <si>
    <t>15551581612</t>
  </si>
  <si>
    <t>应丹伟</t>
  </si>
  <si>
    <t>330185199602261117</t>
  </si>
  <si>
    <t>1996-02-26 00:00:00.0</t>
  </si>
  <si>
    <t>15068766495</t>
  </si>
  <si>
    <t>青岛黄海学院</t>
  </si>
  <si>
    <t>2019-06-22 00:00:00.0</t>
  </si>
  <si>
    <t>楼城娟</t>
  </si>
  <si>
    <t>330124199710223828</t>
  </si>
  <si>
    <t>1997-10-22 00:00:00.0</t>
  </si>
  <si>
    <t>18368020376</t>
  </si>
  <si>
    <t>杨洁</t>
  </si>
  <si>
    <t>362322199710046628</t>
  </si>
  <si>
    <t>1997-10-04 00:00:00.0</t>
  </si>
  <si>
    <t>18279334450</t>
  </si>
  <si>
    <t>宜春职业技术学院</t>
  </si>
  <si>
    <t>曾贞</t>
  </si>
  <si>
    <t>33012419980505342X</t>
  </si>
  <si>
    <t>1998-05-05 00:00:00.0</t>
  </si>
  <si>
    <t>15267114754</t>
  </si>
  <si>
    <t>唐静瑶</t>
  </si>
  <si>
    <t>341021199711015287</t>
  </si>
  <si>
    <t>1997-11-01 00:00:00.0</t>
  </si>
  <si>
    <t>2019-07-19 00:00:00.0</t>
  </si>
  <si>
    <t>18755997428</t>
  </si>
  <si>
    <t>2019-06-28 00:00:00.0</t>
  </si>
  <si>
    <t>张三艳</t>
  </si>
  <si>
    <t>141122199610020129</t>
  </si>
  <si>
    <t>1996-10-02 00:00:00.0</t>
  </si>
  <si>
    <t>15070322366</t>
  </si>
  <si>
    <t>计美兰</t>
  </si>
  <si>
    <t>362330199710262101</t>
  </si>
  <si>
    <t>1997-10-26 00:00:00.0</t>
  </si>
  <si>
    <t>15779934065</t>
  </si>
  <si>
    <t>吴序培</t>
  </si>
  <si>
    <t>320682199609203100</t>
  </si>
  <si>
    <t>1996-09-20 00:00:00.0</t>
  </si>
  <si>
    <t>18840106901</t>
  </si>
  <si>
    <t>锦州医科大学</t>
  </si>
  <si>
    <t>李欣怡</t>
  </si>
  <si>
    <t>340403199712110428</t>
  </si>
  <si>
    <t>1997-12-11 00:00:00.0</t>
  </si>
  <si>
    <t>17855360890</t>
  </si>
  <si>
    <t>安徽中医药高等专科学校</t>
  </si>
  <si>
    <t>程文丽</t>
  </si>
  <si>
    <t>341021199807071689</t>
  </si>
  <si>
    <t>1998-07-07 00:00:00.0</t>
  </si>
  <si>
    <t>18815590471</t>
  </si>
  <si>
    <t>穆梓微</t>
  </si>
  <si>
    <t>34253119971011492X</t>
  </si>
  <si>
    <t>1997-10-11 00:00:00.0</t>
  </si>
  <si>
    <t>15956351077</t>
  </si>
  <si>
    <t>王雪柳</t>
  </si>
  <si>
    <t>341221199704132806</t>
  </si>
  <si>
    <t>1997-04-13 00:00:00.0</t>
  </si>
  <si>
    <t>13843291689</t>
  </si>
  <si>
    <t>王静</t>
  </si>
  <si>
    <t>342901199207125625</t>
  </si>
  <si>
    <t>1992-07-12 00:00:00.0</t>
  </si>
  <si>
    <t>2013-07-19 00:00:00.0</t>
  </si>
  <si>
    <t>17858657065</t>
  </si>
  <si>
    <t>邵婷</t>
  </si>
  <si>
    <t>330124199612050724</t>
  </si>
  <si>
    <t>1996-12-05 00:00:00.0</t>
  </si>
  <si>
    <t>18357025589</t>
  </si>
  <si>
    <t>河南大学民生学院</t>
  </si>
  <si>
    <t>吕家欢</t>
  </si>
  <si>
    <t>330185199801201918</t>
  </si>
  <si>
    <t>17858903350</t>
  </si>
  <si>
    <t>杨雪静</t>
  </si>
  <si>
    <t>372926199911156620</t>
  </si>
  <si>
    <t>1999-11-15 00:00:00.0</t>
  </si>
  <si>
    <t>13061297816</t>
  </si>
  <si>
    <t xml:space="preserve">护理 </t>
  </si>
  <si>
    <t>张艳艳</t>
  </si>
  <si>
    <t>341226199612192723</t>
  </si>
  <si>
    <t>1996-12-19 00:00:00.0</t>
  </si>
  <si>
    <t>17856101219</t>
  </si>
  <si>
    <t>何孜岩</t>
  </si>
  <si>
    <t>410711198103021024</t>
  </si>
  <si>
    <t>1981-03-02 00:00:00.0</t>
  </si>
  <si>
    <t>18272590117</t>
  </si>
  <si>
    <t>遵义医学院</t>
  </si>
  <si>
    <t>45088119930810150X</t>
  </si>
  <si>
    <t>1993-08-10 00:00:00.0</t>
  </si>
  <si>
    <t>壮族</t>
  </si>
  <si>
    <t>19901712452</t>
  </si>
  <si>
    <t>2016-06-29 00:00:00.0</t>
  </si>
  <si>
    <t>钟俊杰</t>
  </si>
  <si>
    <t>330185199503301435</t>
  </si>
  <si>
    <t>1995-03-30 00:00:00.0</t>
  </si>
  <si>
    <t>2019-07-23 00:00:00.0</t>
  </si>
  <si>
    <t>17130042630</t>
  </si>
  <si>
    <t>2019-06-25 00:00:00.0</t>
  </si>
  <si>
    <t>吴娅</t>
  </si>
  <si>
    <t>33012419950907092X</t>
  </si>
  <si>
    <t>1995-09-07 00:00:00.0</t>
  </si>
  <si>
    <t>2019-07-22 00:00:00.0</t>
  </si>
  <si>
    <t>19883115150</t>
  </si>
  <si>
    <t>2019-06-19 00:00:00.0</t>
  </si>
  <si>
    <t>白露</t>
  </si>
  <si>
    <t>231182199111152520</t>
  </si>
  <si>
    <t>1991-11-15 00:00:00.0</t>
  </si>
  <si>
    <t>18640096796</t>
  </si>
  <si>
    <t>2019-06-24 00:00:00.0</t>
  </si>
  <si>
    <t>劳芮</t>
  </si>
  <si>
    <t>330825199609226826</t>
  </si>
  <si>
    <t>1996-09-22 00:00:00.0</t>
  </si>
  <si>
    <t>18367030849</t>
  </si>
  <si>
    <t>2019-06-01 00:00:00.0</t>
  </si>
  <si>
    <t>赖紫怡</t>
  </si>
  <si>
    <t>330124199606243423</t>
  </si>
  <si>
    <t>1996-06-24 00:00:00.0</t>
  </si>
  <si>
    <t>18815015523</t>
  </si>
  <si>
    <t>2019-07-05 00:00:00.0</t>
  </si>
  <si>
    <t>舒芳琳</t>
  </si>
  <si>
    <t>340823199310190020</t>
  </si>
  <si>
    <t>1993-10-19 00:00:00.0</t>
  </si>
  <si>
    <t>15162160236</t>
  </si>
  <si>
    <t>徐州医科大学</t>
  </si>
  <si>
    <t>程双慧</t>
  </si>
  <si>
    <t>412724199010162248</t>
  </si>
  <si>
    <t>1990-10-16 00:00:00.0</t>
  </si>
  <si>
    <t>2019-07-26 00:00:00.0</t>
  </si>
  <si>
    <t>17843126535</t>
  </si>
  <si>
    <t>陈守焌</t>
  </si>
  <si>
    <t>522625199604030038</t>
  </si>
  <si>
    <t>1996-04-03 00:00:00.0</t>
  </si>
  <si>
    <t>侗族</t>
  </si>
  <si>
    <t>15338653683</t>
  </si>
  <si>
    <t>2019-06-27 00:00:00.0</t>
  </si>
  <si>
    <t>曹倩</t>
  </si>
  <si>
    <t>340827199310027122</t>
  </si>
  <si>
    <t>1993-10-02 00:00:00.0</t>
  </si>
  <si>
    <t>2019-07-24 00:00:00.0</t>
  </si>
  <si>
    <t>18268211563</t>
  </si>
  <si>
    <t>斯书砚</t>
  </si>
  <si>
    <t>33012419970731004X</t>
  </si>
  <si>
    <t>1997-07-31 00:00:00.0</t>
  </si>
  <si>
    <t>15314608538</t>
  </si>
  <si>
    <t>上海商学院</t>
  </si>
  <si>
    <t>华亦知</t>
  </si>
  <si>
    <t>330124199608241229</t>
  </si>
  <si>
    <t>1996-08-24 00:00:00.0</t>
  </si>
  <si>
    <t>13868066020</t>
  </si>
  <si>
    <t>2019-06-21 00:00:00.0</t>
  </si>
  <si>
    <t>王北平</t>
  </si>
  <si>
    <t>411528199204275025</t>
  </si>
  <si>
    <t>1992-04-27 00:00:00.0</t>
  </si>
  <si>
    <t>2019-07-25 00:00:00.0</t>
  </si>
  <si>
    <t>13933041327</t>
  </si>
  <si>
    <t>神经病学</t>
  </si>
  <si>
    <t>宁贝贝</t>
  </si>
  <si>
    <t>130528199409123625</t>
  </si>
  <si>
    <t>1994-09-12 00:00:00.0</t>
  </si>
  <si>
    <t>18368101346</t>
  </si>
  <si>
    <t>孙超</t>
  </si>
  <si>
    <t>37040619920314005X</t>
  </si>
  <si>
    <t>1992-03-14 00:00:00.0</t>
  </si>
  <si>
    <t>18267856225</t>
  </si>
  <si>
    <t>潘松松</t>
  </si>
  <si>
    <t>340406199010151611</t>
  </si>
  <si>
    <t>1990-10-15 00:00:00.0</t>
  </si>
  <si>
    <t>18226797796</t>
  </si>
  <si>
    <t>王海铭</t>
  </si>
  <si>
    <t>220602199006021521</t>
  </si>
  <si>
    <t>1990-06-02 00:00:00.0</t>
  </si>
  <si>
    <t>18844217803</t>
  </si>
  <si>
    <t>尹增维</t>
  </si>
  <si>
    <t>612422199011231055</t>
  </si>
  <si>
    <t>1990-11-23 00:00:00.0</t>
  </si>
  <si>
    <t>18843223828</t>
  </si>
  <si>
    <t>刘静</t>
  </si>
  <si>
    <t>371521199207272228</t>
  </si>
  <si>
    <t>1992-07-27 00:00:00.0</t>
  </si>
  <si>
    <t>13347148436</t>
  </si>
  <si>
    <t>内蒙古医科大学</t>
  </si>
  <si>
    <t>病理学与病理生理学</t>
  </si>
  <si>
    <t>徐梦园</t>
  </si>
  <si>
    <t>36028119930628212X</t>
  </si>
  <si>
    <t>1993-06-28 00:00:00.0</t>
  </si>
  <si>
    <t>18842637503</t>
  </si>
  <si>
    <t>2019-06-20 00:00:00.0</t>
  </si>
  <si>
    <t>杨培强</t>
  </si>
  <si>
    <t>341226199506240859</t>
  </si>
  <si>
    <t>1995-06-24 00:00:00.0</t>
  </si>
  <si>
    <t>15655269653</t>
  </si>
  <si>
    <t>廖永健</t>
  </si>
  <si>
    <t>340827199111140333</t>
  </si>
  <si>
    <t>1991-11-14 00:00:00.0</t>
  </si>
  <si>
    <t>13735526274</t>
  </si>
  <si>
    <t>王聪洁</t>
  </si>
  <si>
    <t>341021199110131952</t>
  </si>
  <si>
    <t>1991-10-13 00:00:00.0</t>
  </si>
  <si>
    <t>13516718201</t>
  </si>
  <si>
    <t>帅楚</t>
  </si>
  <si>
    <t>330124199605164627</t>
  </si>
  <si>
    <t>1996-05-16 00:00:00.0</t>
  </si>
  <si>
    <t>17855824981</t>
  </si>
  <si>
    <t>陈超</t>
  </si>
  <si>
    <t>331023199304151418</t>
  </si>
  <si>
    <t>13634185253</t>
  </si>
  <si>
    <t>葛丽梅</t>
  </si>
  <si>
    <t>330185199712060623</t>
  </si>
  <si>
    <t>1997-12-06 00:00:00.0</t>
  </si>
  <si>
    <t>15024407269</t>
  </si>
  <si>
    <t>梁瑞嘉</t>
  </si>
  <si>
    <t>13012719850813241X</t>
  </si>
  <si>
    <t>1985-08-13 00:00:00.0</t>
  </si>
  <si>
    <t>18888651259</t>
  </si>
  <si>
    <t>青岛大学</t>
  </si>
  <si>
    <t>余青青</t>
  </si>
  <si>
    <t>330124198808230626</t>
  </si>
  <si>
    <t>1988-08-23 00:00:00.0</t>
  </si>
  <si>
    <t>13777026255</t>
  </si>
  <si>
    <t>刘丹阳</t>
  </si>
  <si>
    <t>341227199106208733</t>
  </si>
  <si>
    <t>2019-07-31 00:00:00.0</t>
  </si>
  <si>
    <t>15062762963</t>
  </si>
  <si>
    <t>方文垚</t>
  </si>
  <si>
    <t>360203199201210024</t>
  </si>
  <si>
    <t>1992-01-21 00:00:00.0</t>
  </si>
  <si>
    <t>13699565785</t>
  </si>
  <si>
    <t>康复医学</t>
  </si>
  <si>
    <t>俞楹莹</t>
  </si>
  <si>
    <t>330124199506060726</t>
  </si>
  <si>
    <t>1995-06-06 00:00:00.0</t>
  </si>
  <si>
    <t>2013-05-01 00:00:00.0</t>
  </si>
  <si>
    <t>15068767803</t>
  </si>
  <si>
    <t>临安中等职业技术学校</t>
  </si>
  <si>
    <t>计算机及应用</t>
  </si>
  <si>
    <t>钟垒</t>
  </si>
  <si>
    <t>330124198703220413</t>
  </si>
  <si>
    <t>1987-03-22 00:00:00.0</t>
  </si>
  <si>
    <t>13958180357</t>
  </si>
  <si>
    <t>程眉</t>
  </si>
  <si>
    <t>330124198807241147</t>
  </si>
  <si>
    <t>1988-07-24 00:00:00.0</t>
  </si>
  <si>
    <t>18969002520</t>
  </si>
  <si>
    <t>金芳芳</t>
  </si>
  <si>
    <t>330921198610053526</t>
  </si>
  <si>
    <t>1986-10-05 00:00:00.0</t>
  </si>
  <si>
    <t>13588851071</t>
  </si>
  <si>
    <t>董琼</t>
  </si>
  <si>
    <t>362302199002082024</t>
  </si>
  <si>
    <t>18867514209</t>
  </si>
  <si>
    <t>赵娜娜</t>
  </si>
  <si>
    <t>410711198410192528</t>
  </si>
  <si>
    <t>1984-10-19 00:00:00.0</t>
  </si>
  <si>
    <t>2003-04-01 00:00:00.0</t>
  </si>
  <si>
    <t>15957818618</t>
  </si>
  <si>
    <t>谈毅</t>
  </si>
  <si>
    <t>330802198210173639</t>
  </si>
  <si>
    <t>1982-10-17 00:00:00.0</t>
  </si>
  <si>
    <t>13819011706</t>
  </si>
  <si>
    <t>储华荣</t>
  </si>
  <si>
    <t>362334198904035629</t>
  </si>
  <si>
    <t>1989-04-03 00:00:00.0</t>
  </si>
  <si>
    <t>18046629752</t>
  </si>
  <si>
    <t>扬州大学</t>
  </si>
  <si>
    <t>方碧钰</t>
  </si>
  <si>
    <t>330124199204204528</t>
  </si>
  <si>
    <t>1992-04-20 00:00:00.0</t>
  </si>
  <si>
    <t>2016-10-01 00:00:00.0</t>
  </si>
  <si>
    <t>13738131947</t>
  </si>
  <si>
    <t>何瑜</t>
  </si>
  <si>
    <t>33082519851204452X</t>
  </si>
  <si>
    <t>1985-12-04 00:00:00.0</t>
  </si>
  <si>
    <t>13958185662</t>
  </si>
  <si>
    <t>俞丽莎</t>
  </si>
  <si>
    <t>330124199408030945</t>
  </si>
  <si>
    <t>1994-08-03 00:00:00.0</t>
  </si>
  <si>
    <t>13456960006</t>
  </si>
  <si>
    <t>2016-01-07 00:00:00.0</t>
  </si>
  <si>
    <t>宋紫欣</t>
  </si>
  <si>
    <t>330124199809123026</t>
  </si>
  <si>
    <t>1998-09-12 00:00:00.0</t>
  </si>
  <si>
    <t>2019-10-11 00:00:00.0</t>
  </si>
  <si>
    <t>15158844306</t>
  </si>
  <si>
    <t>旅行社经营管理</t>
  </si>
  <si>
    <t>葛正栋</t>
  </si>
  <si>
    <t>330124199211180034</t>
  </si>
  <si>
    <t>1992-11-18 00:00:00.0</t>
  </si>
  <si>
    <t>15990098847</t>
  </si>
  <si>
    <t>孙玲</t>
  </si>
  <si>
    <t>330124198302060041</t>
  </si>
  <si>
    <t>1983-02-06 00:00:00.0</t>
  </si>
  <si>
    <t>17706428182</t>
  </si>
  <si>
    <t>江南大学</t>
  </si>
  <si>
    <t>陈柯惠</t>
  </si>
  <si>
    <t>412728199603020523</t>
  </si>
  <si>
    <t>1996-03-02 00:00:00.0</t>
  </si>
  <si>
    <t>2019-12-26 00:00:00.0</t>
  </si>
  <si>
    <t>18736983583</t>
  </si>
  <si>
    <t>河南大学</t>
  </si>
  <si>
    <t>徐敏</t>
  </si>
  <si>
    <t>340824199810182840</t>
  </si>
  <si>
    <t>1998-10-18 00:00:00.0</t>
  </si>
  <si>
    <t>2020-01-08 00:00:00.0</t>
  </si>
  <si>
    <t>15906683921</t>
  </si>
  <si>
    <t>山东英才学院</t>
  </si>
  <si>
    <t>张逸泠</t>
  </si>
  <si>
    <t>330124199103083421</t>
  </si>
  <si>
    <t>1991-03-08 00:00:00.0</t>
  </si>
  <si>
    <t>2017-04-05 00:00:00.0</t>
  </si>
  <si>
    <t>13588238068</t>
  </si>
  <si>
    <t>2017-01-06 00:00:00.0</t>
  </si>
  <si>
    <t>陈金娜</t>
  </si>
  <si>
    <t>412724199703192124</t>
  </si>
  <si>
    <t>1997-03-19 00:00:00.0</t>
  </si>
  <si>
    <t>2018-10-01 00:00:00.0</t>
  </si>
  <si>
    <t>13783486126</t>
  </si>
  <si>
    <t>郑州澍青医学高等专科学校</t>
  </si>
  <si>
    <t>张晓垚</t>
  </si>
  <si>
    <t>330124198612282731</t>
  </si>
  <si>
    <t>1986-12-28 00:00:00.0</t>
  </si>
  <si>
    <t>13777868301</t>
  </si>
  <si>
    <t>中国计量学院现代科技学院</t>
  </si>
  <si>
    <t>欧才静</t>
  </si>
  <si>
    <t>411524199901212729</t>
  </si>
  <si>
    <t>1999-01-21 00:00:00.0</t>
  </si>
  <si>
    <t>2020-03-23 00:00:00.0</t>
  </si>
  <si>
    <t>18989452071</t>
  </si>
  <si>
    <t>医学学位</t>
  </si>
  <si>
    <t>2020-07-01 00:00:00.0</t>
  </si>
  <si>
    <t>叶科琪</t>
  </si>
  <si>
    <t>330206199003180913</t>
  </si>
  <si>
    <t>1990-03-18 00:00:00.0</t>
  </si>
  <si>
    <t>15058857938</t>
  </si>
  <si>
    <t>许惠</t>
  </si>
  <si>
    <t>341224198812010261</t>
  </si>
  <si>
    <t>15988856986</t>
  </si>
  <si>
    <t>2018-07-20 00:00:00.0</t>
  </si>
  <si>
    <t>吴邦明</t>
  </si>
  <si>
    <t>330382199611165516</t>
  </si>
  <si>
    <t>1996-11-16 00:00:00.0</t>
  </si>
  <si>
    <t>2020-06-08 00:00:00.0</t>
  </si>
  <si>
    <t>15967457755</t>
  </si>
  <si>
    <t>张竟</t>
  </si>
  <si>
    <t>341124199412251436</t>
  </si>
  <si>
    <t>1994-12-25 00:00:00.0</t>
  </si>
  <si>
    <t>15952074767</t>
  </si>
  <si>
    <t>广西科技大学</t>
  </si>
  <si>
    <t>姚涵</t>
  </si>
  <si>
    <t>330124199606204926</t>
  </si>
  <si>
    <t>1996-06-20 00:00:00.0</t>
  </si>
  <si>
    <t>2018-06-15 00:00:00.0</t>
  </si>
  <si>
    <t>13588821316</t>
  </si>
  <si>
    <t>夏雪停</t>
  </si>
  <si>
    <t>410923199608057226</t>
  </si>
  <si>
    <t>1996-08-05 00:00:00.0</t>
  </si>
  <si>
    <t>2020-06-30 00:00:00.0</t>
  </si>
  <si>
    <t>19939311442</t>
  </si>
  <si>
    <t>河南省商丘工学院</t>
  </si>
  <si>
    <t>俞丽玲</t>
  </si>
  <si>
    <t>362334199101190021</t>
  </si>
  <si>
    <t>1991-01-19 00:00:00.0</t>
  </si>
  <si>
    <t>18370046388</t>
  </si>
  <si>
    <t>2017-06-25 00:00:00.0</t>
  </si>
  <si>
    <t>郭昊</t>
  </si>
  <si>
    <t>210122199304240315</t>
  </si>
  <si>
    <t>1993-04-24 00:00:00.0</t>
  </si>
  <si>
    <t>2019-11-20 00:00:00.0</t>
  </si>
  <si>
    <t>15566119346</t>
  </si>
  <si>
    <t>锦州医科大学医疗学院</t>
  </si>
  <si>
    <t>邓俏浩</t>
  </si>
  <si>
    <t>330723199406232152</t>
  </si>
  <si>
    <t>1994-06-23 00:00:00.0</t>
  </si>
  <si>
    <t>2017-07-03 00:00:00.0</t>
  </si>
  <si>
    <t>15757193752</t>
  </si>
  <si>
    <t>2017-06-21 00:00:00.0</t>
  </si>
  <si>
    <t>王育情</t>
  </si>
  <si>
    <t>341222199507163562</t>
  </si>
  <si>
    <t>1995-07-16 00:00:00.0</t>
  </si>
  <si>
    <t>2019-10-01 00:00:00.0</t>
  </si>
  <si>
    <t>15178136239</t>
  </si>
  <si>
    <t>34082619921028001X</t>
  </si>
  <si>
    <t>1992-10-28 00:00:00.0</t>
  </si>
  <si>
    <t>18267153609</t>
  </si>
  <si>
    <t>张一玮</t>
  </si>
  <si>
    <t>341021199706302986</t>
  </si>
  <si>
    <t>1997-06-30 00:00:00.0</t>
  </si>
  <si>
    <t>2019-02-19 00:00:00.0</t>
  </si>
  <si>
    <t>18255953001</t>
  </si>
  <si>
    <t>淮南联合学校</t>
  </si>
  <si>
    <t>何莎莎</t>
  </si>
  <si>
    <t>330185199404090724</t>
  </si>
  <si>
    <t>1994-04-09 00:00:00.0</t>
  </si>
  <si>
    <t>2020-07-06 00:00:00.0</t>
  </si>
  <si>
    <t>15757122542</t>
  </si>
  <si>
    <t>2020-01-03 00:00:00.0</t>
  </si>
  <si>
    <t>陈雯霞</t>
  </si>
  <si>
    <t>330124199810212624</t>
  </si>
  <si>
    <t>1998-10-21 00:00:00.0</t>
  </si>
  <si>
    <t>2020-07-09 00:00:00.0</t>
  </si>
  <si>
    <t>13588227804</t>
  </si>
  <si>
    <t>2020-06-11 00:00:00.0</t>
  </si>
  <si>
    <t>王慧</t>
  </si>
  <si>
    <t>330124199803181823</t>
  </si>
  <si>
    <t>1998-03-18 00:00:00.0</t>
  </si>
  <si>
    <t>15384075669</t>
  </si>
  <si>
    <t>陈仲琦</t>
  </si>
  <si>
    <t>330185199901114512</t>
  </si>
  <si>
    <t>1999-01-11 00:00:00.0</t>
  </si>
  <si>
    <t>2020-07-10 00:00:00.0</t>
  </si>
  <si>
    <t>18352994928</t>
  </si>
  <si>
    <t>潘亚兰</t>
  </si>
  <si>
    <t>341021199805024360</t>
  </si>
  <si>
    <t>1998-05-02 00:00:00.0</t>
  </si>
  <si>
    <t>15755941961</t>
  </si>
  <si>
    <t>石月雅</t>
  </si>
  <si>
    <t>330124199211150062</t>
  </si>
  <si>
    <t>1992-11-15 00:00:00.0</t>
  </si>
  <si>
    <t>13386535811</t>
  </si>
  <si>
    <t>临安交口职业高级中学</t>
  </si>
  <si>
    <t>王继伟</t>
  </si>
  <si>
    <t>330124198102110016</t>
  </si>
  <si>
    <t>1981-02-11 00:00:00.0</t>
  </si>
  <si>
    <t>2003-06-01 00:00:00.0</t>
  </si>
  <si>
    <t>13738078656</t>
  </si>
  <si>
    <t>临安昌北中学</t>
  </si>
  <si>
    <t>2000-06-01 00:00:00.0</t>
  </si>
  <si>
    <t>王爱君</t>
  </si>
  <si>
    <t>330124199908120322</t>
  </si>
  <si>
    <t>1999-08-12 00:00:00.0</t>
  </si>
  <si>
    <t>2020-07-29 00:00:00.0</t>
  </si>
  <si>
    <t>15257121715</t>
  </si>
  <si>
    <t>李悦</t>
  </si>
  <si>
    <t>340321199608105060</t>
  </si>
  <si>
    <t>1996-08-10 00:00:00.0</t>
  </si>
  <si>
    <t>13588356260</t>
  </si>
  <si>
    <t>张子璠</t>
  </si>
  <si>
    <t>330124199705010043</t>
  </si>
  <si>
    <t>1997-05-01 00:00:00.0</t>
  </si>
  <si>
    <t>18767153645</t>
  </si>
  <si>
    <t>胡映芬</t>
  </si>
  <si>
    <t>330124199904194826</t>
  </si>
  <si>
    <t>1999-04-19 00:00:00.0</t>
  </si>
  <si>
    <t>17858290382</t>
  </si>
  <si>
    <t>2020-06-20 00:00:00.0</t>
  </si>
  <si>
    <t>王梦雨</t>
  </si>
  <si>
    <t>330124199807250822</t>
  </si>
  <si>
    <t>1998-07-25 00:00:00.0</t>
  </si>
  <si>
    <t>18868012093</t>
  </si>
  <si>
    <t>洪丹</t>
  </si>
  <si>
    <t>330185199910305142</t>
  </si>
  <si>
    <t>1999-10-30 00:00:00.0</t>
  </si>
  <si>
    <t>17858290266</t>
  </si>
  <si>
    <t>贺红颖</t>
  </si>
  <si>
    <t>330124199811262228</t>
  </si>
  <si>
    <t>13758265724</t>
  </si>
  <si>
    <t>盛雪荣</t>
  </si>
  <si>
    <t>340421199910210828</t>
  </si>
  <si>
    <t>1999-10-21 00:00:00.0</t>
  </si>
  <si>
    <t>18755483924</t>
  </si>
  <si>
    <t>淮南职业技术学院</t>
  </si>
  <si>
    <t>2020-07-02 00:00:00.0</t>
  </si>
  <si>
    <t>孙艳艳</t>
  </si>
  <si>
    <t>341621199802181144</t>
  </si>
  <si>
    <t>1998-02-18 00:00:00.0</t>
  </si>
  <si>
    <t>17338469360</t>
  </si>
  <si>
    <t>2020-06-23 00:00:00.0</t>
  </si>
  <si>
    <t>许柳青</t>
  </si>
  <si>
    <t>330124199905173541</t>
  </si>
  <si>
    <t>1999-05-17 00:00:00.0</t>
  </si>
  <si>
    <t>17816193169</t>
  </si>
  <si>
    <t>张倩倩</t>
  </si>
  <si>
    <t>330327199908241220</t>
  </si>
  <si>
    <t>1999-08-24 00:00:00.0</t>
  </si>
  <si>
    <t>13588245315</t>
  </si>
  <si>
    <t>黄欢</t>
  </si>
  <si>
    <t>330124199803152627</t>
  </si>
  <si>
    <t>1998-03-15 00:00:00.0</t>
  </si>
  <si>
    <t>15868059559</t>
  </si>
  <si>
    <t>2020-06-12 00:00:00.0</t>
  </si>
  <si>
    <t>项艺</t>
  </si>
  <si>
    <t>330124199808021124</t>
  </si>
  <si>
    <t>1998-08-02 00:00:00.0</t>
  </si>
  <si>
    <t>15058752278</t>
  </si>
  <si>
    <t>赵会敏</t>
  </si>
  <si>
    <t>340621199502183665</t>
  </si>
  <si>
    <t>1995-02-18 00:00:00.0</t>
  </si>
  <si>
    <t>15988829827</t>
  </si>
  <si>
    <t>2020-07-05 00:00:00.0</t>
  </si>
  <si>
    <t>周佳慧</t>
  </si>
  <si>
    <t>330124199908183729</t>
  </si>
  <si>
    <t>1999-08-18 00:00:00.0</t>
  </si>
  <si>
    <t>15158105428</t>
  </si>
  <si>
    <t>潘芳琳</t>
  </si>
  <si>
    <t>330185199907282728</t>
  </si>
  <si>
    <t>1999-07-28 00:00:00.0</t>
  </si>
  <si>
    <t>17857182989</t>
  </si>
  <si>
    <t>马一飞</t>
  </si>
  <si>
    <t>330185199908270841</t>
  </si>
  <si>
    <t>1999-08-27 00:00:00.0</t>
  </si>
  <si>
    <t>15968175968</t>
  </si>
  <si>
    <t>马海琳</t>
  </si>
  <si>
    <t>330184199901265429</t>
  </si>
  <si>
    <t>1999-01-26 00:00:00.0</t>
  </si>
  <si>
    <t>18268036092</t>
  </si>
  <si>
    <t>何焱</t>
  </si>
  <si>
    <t>330185199812283824</t>
  </si>
  <si>
    <t>1998-12-28 00:00:00.0</t>
  </si>
  <si>
    <t>15068193664</t>
  </si>
  <si>
    <t>徐媛媛</t>
  </si>
  <si>
    <t>330185199906160040</t>
  </si>
  <si>
    <t>1999-06-16 00:00:00.0</t>
  </si>
  <si>
    <t>15267059830</t>
  </si>
  <si>
    <t>李伉英</t>
  </si>
  <si>
    <t>500242199711022980</t>
  </si>
  <si>
    <t>1997-11-02 00:00:00.0</t>
  </si>
  <si>
    <t>18858176334</t>
  </si>
  <si>
    <t>2020-06-18 00:00:00.0</t>
  </si>
  <si>
    <t>孙燕琴</t>
  </si>
  <si>
    <t>411403199804111523</t>
  </si>
  <si>
    <t>1998-04-11 00:00:00.0</t>
  </si>
  <si>
    <t>17858366136</t>
  </si>
  <si>
    <t>李子娇</t>
  </si>
  <si>
    <t>410823199903230284</t>
  </si>
  <si>
    <t>1999-03-23 00:00:00.0</t>
  </si>
  <si>
    <t>17858363063</t>
  </si>
  <si>
    <t>郭梦婷</t>
  </si>
  <si>
    <t>330183199806055320</t>
  </si>
  <si>
    <t>1998-06-05 00:00:00.0</t>
  </si>
  <si>
    <t>15825522617</t>
  </si>
  <si>
    <t>宋丹惠</t>
  </si>
  <si>
    <t>330184199811284829</t>
  </si>
  <si>
    <t>1998-11-28 00:00:00.0</t>
  </si>
  <si>
    <t>17857572663</t>
  </si>
  <si>
    <t>陈海文</t>
  </si>
  <si>
    <t>341221199711240610</t>
  </si>
  <si>
    <t>1997-11-24 00:00:00.0</t>
  </si>
  <si>
    <t>15556381392</t>
  </si>
  <si>
    <t>方新怡</t>
  </si>
  <si>
    <t>330184199905246225</t>
  </si>
  <si>
    <t>1999-05-24 00:00:00.0</t>
  </si>
  <si>
    <t>15158079183</t>
  </si>
  <si>
    <t>2020-06-05 00:00:00.0</t>
  </si>
  <si>
    <t>彭旭瑛</t>
  </si>
  <si>
    <t>330124199906080048</t>
  </si>
  <si>
    <t>1999-06-08 00:00:00.0</t>
  </si>
  <si>
    <t>18357119335</t>
  </si>
  <si>
    <t>张锦怡</t>
  </si>
  <si>
    <t>330185199812110421</t>
  </si>
  <si>
    <t>1998-12-11 00:00:00.0</t>
  </si>
  <si>
    <t>15068715060</t>
  </si>
  <si>
    <t>上海立达学院</t>
  </si>
  <si>
    <t>孙理林</t>
  </si>
  <si>
    <t>342425199709242024</t>
  </si>
  <si>
    <t>1997-09-24 00:00:00.0</t>
  </si>
  <si>
    <t>18856418364</t>
  </si>
  <si>
    <t>皖西卫生职业学院</t>
  </si>
  <si>
    <t>孙淑鑫</t>
  </si>
  <si>
    <t>330183199811023825</t>
  </si>
  <si>
    <t>1998-11-02 00:00:00.0</t>
  </si>
  <si>
    <t>13958072489</t>
  </si>
  <si>
    <t>郁浩浩</t>
  </si>
  <si>
    <t>341623199706049015</t>
  </si>
  <si>
    <t>1997-06-04 00:00:00.0</t>
  </si>
  <si>
    <t>15956738577</t>
  </si>
  <si>
    <t>张雪</t>
  </si>
  <si>
    <t>34252219990320452X</t>
  </si>
  <si>
    <t>1999-03-20 00:00:00.0</t>
  </si>
  <si>
    <t>18130290237</t>
  </si>
  <si>
    <t>陆偲瑾</t>
  </si>
  <si>
    <t>330122199901150948</t>
  </si>
  <si>
    <t>1999-01-15 00:00:00.0</t>
  </si>
  <si>
    <t>15157132637</t>
  </si>
  <si>
    <t>王锦荧</t>
  </si>
  <si>
    <t>330682199812311440</t>
  </si>
  <si>
    <t>1998-12-31 00:00:00.0</t>
  </si>
  <si>
    <t>18258569410</t>
  </si>
  <si>
    <t>胡琳俏</t>
  </si>
  <si>
    <t>33018319981112372X</t>
  </si>
  <si>
    <t>1998-11-12 00:00:00.0</t>
  </si>
  <si>
    <t>15158045781</t>
  </si>
  <si>
    <t>张宇</t>
  </si>
  <si>
    <t>340621199711057526</t>
  </si>
  <si>
    <t>1997-11-05 00:00:00.0</t>
  </si>
  <si>
    <t>13588260396</t>
  </si>
  <si>
    <t>孔繁樱</t>
  </si>
  <si>
    <t>330124199710080329</t>
  </si>
  <si>
    <t>1997-10-08 00:00:00.0</t>
  </si>
  <si>
    <t>18758251018</t>
  </si>
  <si>
    <t>黄留欢</t>
  </si>
  <si>
    <t>340621199510142847</t>
  </si>
  <si>
    <t>1995-10-14 00:00:00.0</t>
  </si>
  <si>
    <t>17856915937</t>
  </si>
  <si>
    <t>雷家燕</t>
  </si>
  <si>
    <t>342423199810127861</t>
  </si>
  <si>
    <t>1998-10-12 00:00:00.0</t>
  </si>
  <si>
    <t>17754831863</t>
  </si>
  <si>
    <t>李怀艳</t>
  </si>
  <si>
    <t>412828199701132428</t>
  </si>
  <si>
    <t>1997-01-13 00:00:00.0</t>
  </si>
  <si>
    <t>17858362606</t>
  </si>
  <si>
    <t>华琼</t>
  </si>
  <si>
    <t>360731199607091726</t>
  </si>
  <si>
    <t>1996-07-09 00:00:00.0</t>
  </si>
  <si>
    <t>13979724520</t>
  </si>
  <si>
    <t>江西中医药大学科技学院</t>
  </si>
  <si>
    <t>2020-07-12 00:00:00.0</t>
  </si>
  <si>
    <t>何将道</t>
  </si>
  <si>
    <t>362330199707108058</t>
  </si>
  <si>
    <t>1997-07-10 00:00:00.0</t>
  </si>
  <si>
    <t>18258666041</t>
  </si>
  <si>
    <t>2020-06-17 00:00:00.0</t>
  </si>
  <si>
    <t>顾玉婷</t>
  </si>
  <si>
    <t>330681199810142384</t>
  </si>
  <si>
    <t>1998-10-14 00:00:00.0</t>
  </si>
  <si>
    <t>13758577086</t>
  </si>
  <si>
    <t>上海城建职业学院</t>
  </si>
  <si>
    <t>盛磊恩</t>
  </si>
  <si>
    <t>330183199809250041</t>
  </si>
  <si>
    <t>1998-09-25 00:00:00.0</t>
  </si>
  <si>
    <t>15869168536</t>
  </si>
  <si>
    <t>上海健康医学院</t>
  </si>
  <si>
    <t>2020-06-29 00:00:00.0</t>
  </si>
  <si>
    <t>杨洋</t>
  </si>
  <si>
    <t>34082319990304378X</t>
  </si>
  <si>
    <t>1999-03-04 00:00:00.0</t>
  </si>
  <si>
    <t>15156018098</t>
  </si>
  <si>
    <t>赵淑婷</t>
  </si>
  <si>
    <t>330124199808280628</t>
  </si>
  <si>
    <t>18367127939</t>
  </si>
  <si>
    <t>徐玉娥</t>
  </si>
  <si>
    <t>340826199809062625</t>
  </si>
  <si>
    <t>1998-09-06 00:00:00.0</t>
  </si>
  <si>
    <t>13739226987</t>
  </si>
  <si>
    <t>许佳东</t>
  </si>
  <si>
    <t>33012419970829351X</t>
  </si>
  <si>
    <t>1997-08-29 00:00:00.0</t>
  </si>
  <si>
    <t>13588164790</t>
  </si>
  <si>
    <t>黄楠</t>
  </si>
  <si>
    <t>330124199312010325</t>
  </si>
  <si>
    <t>15757195139</t>
  </si>
  <si>
    <t>2020-06-19 00:00:00.0</t>
  </si>
  <si>
    <t>鲍依琪</t>
  </si>
  <si>
    <t>330124199412270028</t>
  </si>
  <si>
    <t>1994-12-27 00:00:00.0</t>
  </si>
  <si>
    <t>15700068155</t>
  </si>
  <si>
    <t>药理学</t>
  </si>
  <si>
    <t>桂晶晶</t>
  </si>
  <si>
    <t>340222199210070049</t>
  </si>
  <si>
    <t>1992-10-07 00:00:00.0</t>
  </si>
  <si>
    <t>15755167526</t>
  </si>
  <si>
    <t>苏州大学</t>
  </si>
  <si>
    <t>2020-06-24 00:00:00.0</t>
  </si>
  <si>
    <t>顾家琦</t>
  </si>
  <si>
    <t>330105199701203113</t>
  </si>
  <si>
    <t>1997-01-20 00:00:00.0</t>
  </si>
  <si>
    <t>15268836787</t>
  </si>
  <si>
    <t>2020-07-03 00:00:00.0</t>
  </si>
  <si>
    <t>杨帆</t>
  </si>
  <si>
    <t>330501199406097617</t>
  </si>
  <si>
    <t>17681763621</t>
  </si>
  <si>
    <t>陈平锋</t>
  </si>
  <si>
    <t>33018319940113301X</t>
  </si>
  <si>
    <t>1994-01-13 00:00:00.0</t>
  </si>
  <si>
    <t>18755170048</t>
  </si>
  <si>
    <t>顾程程</t>
  </si>
  <si>
    <t>339005199705297113</t>
  </si>
  <si>
    <t>18368879226</t>
  </si>
  <si>
    <t>浙大城市学院</t>
  </si>
  <si>
    <t>尹春博</t>
  </si>
  <si>
    <t>654001199706160316</t>
  </si>
  <si>
    <t>1997-06-16 00:00:00.0</t>
  </si>
  <si>
    <t>18796248896</t>
  </si>
  <si>
    <t>2020-07-18 00:00:00.0</t>
  </si>
  <si>
    <t>李凤萍</t>
  </si>
  <si>
    <t>342622199510286486</t>
  </si>
  <si>
    <t>1995-10-28 00:00:00.0</t>
  </si>
  <si>
    <t>13856519003</t>
  </si>
  <si>
    <t>解礼冰</t>
  </si>
  <si>
    <t>230506199104180026</t>
  </si>
  <si>
    <t>19883130451</t>
  </si>
  <si>
    <t>影像医学与核医学</t>
  </si>
  <si>
    <t>2018-06-29 00:00:00.0</t>
  </si>
  <si>
    <t>庄肃非</t>
  </si>
  <si>
    <t>230124198803177017</t>
  </si>
  <si>
    <t>1988-03-17 00:00:00.0</t>
  </si>
  <si>
    <t>15868854335</t>
  </si>
  <si>
    <t>吕靓瑜</t>
  </si>
  <si>
    <t>330624199506220408</t>
  </si>
  <si>
    <t>1995-06-22 00:00:00.0</t>
  </si>
  <si>
    <t>17855824068</t>
  </si>
  <si>
    <t>杨文雅</t>
  </si>
  <si>
    <t>330184199608265729</t>
  </si>
  <si>
    <t>1996-08-26 00:00:00.0</t>
  </si>
  <si>
    <t>13634241117</t>
  </si>
  <si>
    <t>朱欣茹</t>
  </si>
  <si>
    <t>412326199110303061</t>
  </si>
  <si>
    <t>1991-10-30 00:00:00.0</t>
  </si>
  <si>
    <t>2020-08-04 00:00:00.0</t>
  </si>
  <si>
    <t>18637037150</t>
  </si>
  <si>
    <t>刘永胜</t>
  </si>
  <si>
    <t>410725199102026934</t>
  </si>
  <si>
    <t>1991-02-02 00:00:00.0</t>
  </si>
  <si>
    <t>2020-08-07 00:00:00.0</t>
  </si>
  <si>
    <t>13462320802</t>
  </si>
  <si>
    <t>长春中医药大学</t>
  </si>
  <si>
    <t>耳鼻咽喉科学</t>
  </si>
  <si>
    <t>薛燕</t>
  </si>
  <si>
    <t>330124199207240823</t>
  </si>
  <si>
    <t>1992-07-24 00:00:00.0</t>
  </si>
  <si>
    <t>13666654391</t>
  </si>
  <si>
    <t>2014-01-06 00:00:00.0</t>
  </si>
  <si>
    <t>曾妙</t>
  </si>
  <si>
    <t>33012419880120322X</t>
  </si>
  <si>
    <t>1988-01-20 00:00:00.0</t>
  </si>
  <si>
    <t>13758290929</t>
  </si>
  <si>
    <t>中共中央党校</t>
  </si>
  <si>
    <t>李碧玉</t>
  </si>
  <si>
    <t>330124199702054227</t>
  </si>
  <si>
    <t>2018-05-01 00:00:00.0</t>
  </si>
  <si>
    <t>15857902793</t>
  </si>
  <si>
    <t>义乌工商职业技术学院</t>
  </si>
  <si>
    <t>导游</t>
  </si>
  <si>
    <t>2018-06-05 00:00:00.0</t>
  </si>
  <si>
    <t>王蕾</t>
  </si>
  <si>
    <t>330185200002091121</t>
  </si>
  <si>
    <t>2000-02-09 00:00:00.0</t>
  </si>
  <si>
    <t>2020-08-21 00:00:00.0</t>
  </si>
  <si>
    <t>18368832633</t>
  </si>
  <si>
    <t>杭州万向职业技术学院</t>
  </si>
  <si>
    <t>绿色食品生产与检验</t>
  </si>
  <si>
    <t>2021-06-30 00:00:00.0</t>
  </si>
  <si>
    <t>黄厚芹</t>
  </si>
  <si>
    <t>341126198801060500</t>
  </si>
  <si>
    <t>1988-01-06 00:00:00.0</t>
  </si>
  <si>
    <t>15256060842</t>
  </si>
  <si>
    <t>吴硕</t>
  </si>
  <si>
    <t>320322199311282835</t>
  </si>
  <si>
    <t>1993-11-28 00:00:00.0</t>
  </si>
  <si>
    <t>2020-09-03 00:00:00.0</t>
  </si>
  <si>
    <t>15601596135</t>
  </si>
  <si>
    <t>陶璇</t>
  </si>
  <si>
    <t>320323199309052623</t>
  </si>
  <si>
    <t>1993-09-05 00:00:00.0</t>
  </si>
  <si>
    <t>13913032811</t>
  </si>
  <si>
    <t>金鹏</t>
  </si>
  <si>
    <t>340323199204130035</t>
  </si>
  <si>
    <t>1992-04-13 00:00:00.0</t>
  </si>
  <si>
    <t>18355308889</t>
  </si>
  <si>
    <t>心血管内科</t>
  </si>
  <si>
    <t>王连飞</t>
  </si>
  <si>
    <t>341225199104102713</t>
  </si>
  <si>
    <t>1991-04-10 00:00:00.0</t>
  </si>
  <si>
    <t>18355259713</t>
  </si>
  <si>
    <t>孙莹莹</t>
  </si>
  <si>
    <t>330124199301040625</t>
  </si>
  <si>
    <t>1993-01-04 00:00:00.0</t>
  </si>
  <si>
    <t>18858715308</t>
  </si>
  <si>
    <t>急诊医学</t>
  </si>
  <si>
    <t>徐梓棋</t>
  </si>
  <si>
    <t>630104199110220514</t>
  </si>
  <si>
    <t>1991-10-22 00:00:00.0</t>
  </si>
  <si>
    <t>15267453464</t>
  </si>
  <si>
    <t>余一凡</t>
  </si>
  <si>
    <t>330381199410280140</t>
  </si>
  <si>
    <t>1994-10-28 00:00:00.0</t>
  </si>
  <si>
    <t>13967700828</t>
  </si>
  <si>
    <t>于九江</t>
  </si>
  <si>
    <t>340322199007057477</t>
  </si>
  <si>
    <t>1990-07-05 00:00:00.0</t>
  </si>
  <si>
    <t>13075529525</t>
  </si>
  <si>
    <t>谌越</t>
  </si>
  <si>
    <t>340111199309046511</t>
  </si>
  <si>
    <t>1993-09-04 00:00:00.0</t>
  </si>
  <si>
    <t>17681128873</t>
  </si>
  <si>
    <t>翟秋丽</t>
  </si>
  <si>
    <t>341621199411115326</t>
  </si>
  <si>
    <t>1994-11-11 00:00:00.0</t>
  </si>
  <si>
    <t>2020-09-04 00:00:00.0</t>
  </si>
  <si>
    <t>19826409770</t>
  </si>
  <si>
    <t>李晓丽</t>
  </si>
  <si>
    <t>410426199202073527</t>
  </si>
  <si>
    <t>1992-02-07 00:00:00.0</t>
  </si>
  <si>
    <t>18336006012</t>
  </si>
  <si>
    <t>妇产科学</t>
  </si>
  <si>
    <t>赵雨菡</t>
  </si>
  <si>
    <t>330124199706200324</t>
  </si>
  <si>
    <t>1997-06-20 00:00:00.0</t>
  </si>
  <si>
    <t>2019-08-10 00:00:00.0</t>
  </si>
  <si>
    <t>14739372951</t>
  </si>
  <si>
    <t>舟山群岛新区旅游与健康职业技术学院</t>
  </si>
  <si>
    <t>健康管理</t>
  </si>
  <si>
    <t>张小</t>
  </si>
  <si>
    <t>321322199010104673</t>
  </si>
  <si>
    <t>18357002640</t>
  </si>
  <si>
    <t>徐州医学院</t>
  </si>
  <si>
    <t>祁琴琴</t>
  </si>
  <si>
    <t>34112719930423542X</t>
  </si>
  <si>
    <t>1993-04-23 00:00:00.0</t>
  </si>
  <si>
    <t>2017-08-01 00:00:00.0</t>
  </si>
  <si>
    <t>15755181176</t>
  </si>
  <si>
    <t>2020-07-15 00:00:00.0</t>
  </si>
  <si>
    <t>刘顶香</t>
  </si>
  <si>
    <t>341126199306171224</t>
  </si>
  <si>
    <t>1993-06-17 00:00:00.0</t>
  </si>
  <si>
    <t>18668422180</t>
  </si>
  <si>
    <t>刘永斌</t>
  </si>
  <si>
    <t>142326199007053054</t>
  </si>
  <si>
    <t>2020-09-09 00:00:00.0</t>
  </si>
  <si>
    <t>15333680662</t>
  </si>
  <si>
    <t>本科</t>
    <phoneticPr fontId="12" type="noConversion"/>
  </si>
</sst>
</file>

<file path=xl/styles.xml><?xml version="1.0" encoding="utf-8"?>
<styleSheet xmlns="http://schemas.openxmlformats.org/spreadsheetml/2006/main">
  <fonts count="13">
    <font>
      <sz val="11"/>
      <color theme="1"/>
      <name val="宋体"/>
      <charset val="134"/>
      <scheme val="minor"/>
    </font>
    <font>
      <sz val="11"/>
      <color theme="1"/>
      <name val="宋体"/>
      <family val="3"/>
      <charset val="134"/>
      <scheme val="minor"/>
    </font>
    <font>
      <sz val="11"/>
      <name val="Arial"/>
      <family val="2"/>
    </font>
    <font>
      <b/>
      <sz val="11"/>
      <name val="宋体"/>
      <family val="3"/>
      <charset val="134"/>
    </font>
    <font>
      <sz val="11"/>
      <name val="宋体"/>
      <family val="3"/>
      <charset val="134"/>
    </font>
    <font>
      <sz val="15"/>
      <name val="仿宋"/>
      <family val="3"/>
      <charset val="134"/>
    </font>
    <font>
      <sz val="11"/>
      <name val="仿宋"/>
      <family val="3"/>
      <charset val="134"/>
    </font>
    <font>
      <b/>
      <sz val="15"/>
      <name val="仿宋"/>
      <family val="3"/>
      <charset val="134"/>
    </font>
    <font>
      <sz val="16"/>
      <name val="黑体"/>
      <family val="3"/>
      <charset val="134"/>
    </font>
    <font>
      <sz val="16"/>
      <name val="仿宋"/>
      <family val="3"/>
      <charset val="134"/>
    </font>
    <font>
      <b/>
      <sz val="11"/>
      <name val="仿宋"/>
      <family val="3"/>
      <charset val="134"/>
    </font>
    <font>
      <sz val="10"/>
      <name val="Arial"/>
      <family val="2"/>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alignment vertical="center"/>
    </xf>
    <xf numFmtId="0" fontId="11" fillId="0" borderId="0"/>
  </cellStyleXfs>
  <cellXfs count="31">
    <xf numFmtId="0" fontId="0" fillId="0" borderId="0" xfId="0">
      <alignment vertical="center"/>
    </xf>
    <xf numFmtId="0" fontId="0" fillId="0" borderId="0" xfId="0" applyAlignment="1">
      <alignment horizontal="center" vertical="center"/>
    </xf>
    <xf numFmtId="0" fontId="1" fillId="0" borderId="0" xfId="0" applyFont="1" applyFill="1" applyAlignment="1"/>
    <xf numFmtId="0" fontId="2" fillId="2" borderId="1" xfId="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2" borderId="1" xfId="0" applyFont="1" applyFill="1" applyBorder="1" applyAlignment="1">
      <alignment horizontal="lef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0" fontId="5" fillId="3" borderId="0" xfId="0" applyFont="1" applyFill="1" applyAlignment="1">
      <alignment horizontal="left"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49" fontId="6" fillId="3" borderId="0" xfId="0" applyNumberFormat="1" applyFont="1" applyFill="1" applyAlignment="1">
      <alignment horizontal="lef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1" applyFont="1" applyFill="1" applyBorder="1" applyAlignment="1">
      <alignment horizontal="center" vertical="center"/>
    </xf>
    <xf numFmtId="0" fontId="6" fillId="3" borderId="1" xfId="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3" borderId="1" xfId="1" applyFont="1" applyFill="1" applyBorder="1" applyAlignment="1" applyProtection="1">
      <alignment horizontal="center" vertical="center"/>
    </xf>
    <xf numFmtId="0" fontId="6" fillId="3" borderId="1" xfId="1" applyFont="1" applyFill="1" applyBorder="1" applyAlignment="1" applyProtection="1">
      <alignment horizontal="center" vertical="center" wrapText="1"/>
    </xf>
    <xf numFmtId="49" fontId="6" fillId="3" borderId="2"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cellXfs>
  <cellStyles count="2">
    <cellStyle name="常规" xfId="0" builtinId="0"/>
    <cellStyle name="常规 2 2 2" xfId="1"/>
  </cellStyles>
  <dxfs count="1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70"/>
  <sheetViews>
    <sheetView tabSelected="1" workbookViewId="0">
      <selection activeCell="A55" sqref="A55:XFD55"/>
    </sheetView>
  </sheetViews>
  <sheetFormatPr defaultColWidth="14.5" defaultRowHeight="15.75" customHeight="1"/>
  <cols>
    <col min="1" max="1" width="4.25" style="11" customWidth="1"/>
    <col min="2" max="2" width="20.875" style="12" customWidth="1"/>
    <col min="3" max="3" width="8" style="11" customWidth="1"/>
    <col min="4" max="4" width="7" style="11" customWidth="1"/>
    <col min="5" max="5" width="5.125" style="11" customWidth="1"/>
    <col min="6" max="6" width="9.625" style="13" customWidth="1"/>
    <col min="7" max="7" width="12.75" style="11" customWidth="1"/>
    <col min="8" max="8" width="8.125" style="11" customWidth="1"/>
    <col min="9" max="9" width="13.125" style="11" customWidth="1"/>
    <col min="10" max="10" width="9.875" style="11" customWidth="1"/>
    <col min="11" max="11" width="51.875" style="11" customWidth="1"/>
    <col min="12" max="16384" width="14.5" style="11"/>
  </cols>
  <sheetData>
    <row r="1" spans="1:11" s="10" customFormat="1" ht="42" customHeight="1">
      <c r="A1" s="25" t="s">
        <v>0</v>
      </c>
      <c r="B1" s="26"/>
      <c r="C1" s="25"/>
      <c r="D1" s="25"/>
      <c r="E1" s="25"/>
      <c r="F1" s="25"/>
      <c r="G1" s="25"/>
      <c r="H1" s="25"/>
      <c r="I1" s="25"/>
      <c r="J1" s="25"/>
      <c r="K1" s="25"/>
    </row>
    <row r="2" spans="1:11" ht="32.25" customHeight="1">
      <c r="A2" s="27" t="s">
        <v>1</v>
      </c>
      <c r="B2" s="28"/>
      <c r="C2" s="29"/>
      <c r="D2" s="29"/>
      <c r="E2" s="29"/>
      <c r="F2" s="29"/>
      <c r="G2" s="29"/>
      <c r="H2" s="29"/>
      <c r="I2" s="29"/>
      <c r="J2" s="29"/>
      <c r="K2" s="30"/>
    </row>
    <row r="3" spans="1:11" ht="27">
      <c r="A3" s="14" t="s">
        <v>2</v>
      </c>
      <c r="B3" s="15" t="s">
        <v>3</v>
      </c>
      <c r="C3" s="14" t="s">
        <v>4</v>
      </c>
      <c r="D3" s="14" t="s">
        <v>5</v>
      </c>
      <c r="E3" s="14" t="s">
        <v>6</v>
      </c>
      <c r="F3" s="16" t="s">
        <v>7</v>
      </c>
      <c r="G3" s="14" t="s">
        <v>8</v>
      </c>
      <c r="H3" s="14" t="s">
        <v>9</v>
      </c>
      <c r="I3" s="14" t="s">
        <v>10</v>
      </c>
      <c r="J3" s="14" t="s">
        <v>11</v>
      </c>
      <c r="K3" s="14" t="s">
        <v>12</v>
      </c>
    </row>
    <row r="4" spans="1:11" ht="40.5">
      <c r="A4" s="17">
        <v>1</v>
      </c>
      <c r="B4" s="18" t="s">
        <v>13</v>
      </c>
      <c r="C4" s="19" t="s">
        <v>14</v>
      </c>
      <c r="D4" s="19" t="s">
        <v>15</v>
      </c>
      <c r="E4" s="17" t="s">
        <v>16</v>
      </c>
      <c r="F4" s="20" t="s">
        <v>17</v>
      </c>
      <c r="G4" s="20" t="s">
        <v>18</v>
      </c>
      <c r="H4" s="20" t="s">
        <v>14</v>
      </c>
      <c r="I4" s="20" t="s">
        <v>6874</v>
      </c>
      <c r="J4" s="20" t="s">
        <v>20</v>
      </c>
      <c r="K4" s="24" t="s">
        <v>21</v>
      </c>
    </row>
    <row r="5" spans="1:11" ht="40.5">
      <c r="A5" s="17">
        <v>2</v>
      </c>
      <c r="B5" s="18" t="s">
        <v>13</v>
      </c>
      <c r="C5" s="19" t="s">
        <v>14</v>
      </c>
      <c r="D5" s="19" t="s">
        <v>22</v>
      </c>
      <c r="E5" s="17" t="s">
        <v>16</v>
      </c>
      <c r="F5" s="20" t="s">
        <v>23</v>
      </c>
      <c r="G5" s="20" t="s">
        <v>24</v>
      </c>
      <c r="H5" s="20" t="s">
        <v>14</v>
      </c>
      <c r="I5" s="20" t="s">
        <v>6874</v>
      </c>
      <c r="J5" s="20" t="s">
        <v>25</v>
      </c>
      <c r="K5" s="24" t="s">
        <v>21</v>
      </c>
    </row>
    <row r="6" spans="1:11" ht="40.5">
      <c r="A6" s="17">
        <v>3</v>
      </c>
      <c r="B6" s="18" t="s">
        <v>13</v>
      </c>
      <c r="C6" s="19" t="s">
        <v>14</v>
      </c>
      <c r="D6" s="19" t="s">
        <v>26</v>
      </c>
      <c r="E6" s="17" t="s">
        <v>16</v>
      </c>
      <c r="F6" s="20" t="s">
        <v>27</v>
      </c>
      <c r="G6" s="17" t="s">
        <v>28</v>
      </c>
      <c r="H6" s="17" t="s">
        <v>14</v>
      </c>
      <c r="I6" s="20" t="s">
        <v>6874</v>
      </c>
      <c r="J6" s="17" t="s">
        <v>25</v>
      </c>
      <c r="K6" s="24" t="s">
        <v>21</v>
      </c>
    </row>
    <row r="7" spans="1:11" ht="40.5">
      <c r="A7" s="17">
        <v>4</v>
      </c>
      <c r="B7" s="18" t="s">
        <v>13</v>
      </c>
      <c r="C7" s="19" t="s">
        <v>14</v>
      </c>
      <c r="D7" s="19" t="s">
        <v>29</v>
      </c>
      <c r="E7" s="17" t="s">
        <v>16</v>
      </c>
      <c r="F7" s="20" t="s">
        <v>30</v>
      </c>
      <c r="G7" s="17" t="s">
        <v>31</v>
      </c>
      <c r="H7" s="17" t="s">
        <v>14</v>
      </c>
      <c r="I7" s="20" t="s">
        <v>6874</v>
      </c>
      <c r="J7" s="17" t="s">
        <v>20</v>
      </c>
      <c r="K7" s="24" t="s">
        <v>21</v>
      </c>
    </row>
    <row r="8" spans="1:11" ht="40.5">
      <c r="A8" s="17">
        <v>5</v>
      </c>
      <c r="B8" s="18" t="s">
        <v>13</v>
      </c>
      <c r="C8" s="19" t="s">
        <v>14</v>
      </c>
      <c r="D8" s="19" t="s">
        <v>32</v>
      </c>
      <c r="E8" s="17" t="s">
        <v>16</v>
      </c>
      <c r="F8" s="20" t="s">
        <v>33</v>
      </c>
      <c r="G8" s="17" t="s">
        <v>34</v>
      </c>
      <c r="H8" s="17" t="s">
        <v>14</v>
      </c>
      <c r="I8" s="20" t="s">
        <v>6874</v>
      </c>
      <c r="J8" s="17" t="s">
        <v>25</v>
      </c>
      <c r="K8" s="24" t="s">
        <v>21</v>
      </c>
    </row>
    <row r="9" spans="1:11" ht="40.5">
      <c r="A9" s="17">
        <v>6</v>
      </c>
      <c r="B9" s="18" t="s">
        <v>13</v>
      </c>
      <c r="C9" s="19" t="s">
        <v>14</v>
      </c>
      <c r="D9" s="19" t="s">
        <v>35</v>
      </c>
      <c r="E9" s="17" t="s">
        <v>16</v>
      </c>
      <c r="F9" s="20" t="s">
        <v>36</v>
      </c>
      <c r="G9" s="17" t="s">
        <v>37</v>
      </c>
      <c r="H9" s="17" t="s">
        <v>14</v>
      </c>
      <c r="I9" s="20" t="s">
        <v>6874</v>
      </c>
      <c r="J9" s="17" t="s">
        <v>25</v>
      </c>
      <c r="K9" s="24" t="s">
        <v>21</v>
      </c>
    </row>
    <row r="10" spans="1:11" ht="40.5">
      <c r="A10" s="17">
        <v>7</v>
      </c>
      <c r="B10" s="18" t="s">
        <v>13</v>
      </c>
      <c r="C10" s="19" t="s">
        <v>14</v>
      </c>
      <c r="D10" s="19" t="s">
        <v>38</v>
      </c>
      <c r="E10" s="17" t="s">
        <v>16</v>
      </c>
      <c r="F10" s="20" t="s">
        <v>39</v>
      </c>
      <c r="G10" s="17" t="s">
        <v>40</v>
      </c>
      <c r="H10" s="17" t="s">
        <v>14</v>
      </c>
      <c r="I10" s="20" t="s">
        <v>6874</v>
      </c>
      <c r="J10" s="17" t="s">
        <v>25</v>
      </c>
      <c r="K10" s="24" t="s">
        <v>21</v>
      </c>
    </row>
    <row r="11" spans="1:11" ht="40.5">
      <c r="A11" s="17">
        <v>8</v>
      </c>
      <c r="B11" s="18" t="s">
        <v>13</v>
      </c>
      <c r="C11" s="19" t="s">
        <v>14</v>
      </c>
      <c r="D11" s="19" t="s">
        <v>41</v>
      </c>
      <c r="E11" s="20" t="s">
        <v>16</v>
      </c>
      <c r="F11" s="20" t="s">
        <v>42</v>
      </c>
      <c r="G11" s="20" t="s">
        <v>43</v>
      </c>
      <c r="H11" s="20" t="s">
        <v>14</v>
      </c>
      <c r="I11" s="20" t="s">
        <v>6874</v>
      </c>
      <c r="J11" s="20" t="s">
        <v>20</v>
      </c>
      <c r="K11" s="24" t="s">
        <v>21</v>
      </c>
    </row>
    <row r="12" spans="1:11" ht="40.5">
      <c r="A12" s="17">
        <v>9</v>
      </c>
      <c r="B12" s="18" t="s">
        <v>13</v>
      </c>
      <c r="C12" s="19" t="s">
        <v>14</v>
      </c>
      <c r="D12" s="19" t="s">
        <v>44</v>
      </c>
      <c r="E12" s="17" t="s">
        <v>16</v>
      </c>
      <c r="F12" s="20" t="s">
        <v>45</v>
      </c>
      <c r="G12" s="17" t="s">
        <v>34</v>
      </c>
      <c r="H12" s="17" t="s">
        <v>14</v>
      </c>
      <c r="I12" s="20" t="s">
        <v>6874</v>
      </c>
      <c r="J12" s="17" t="s">
        <v>20</v>
      </c>
      <c r="K12" s="24" t="s">
        <v>21</v>
      </c>
    </row>
    <row r="13" spans="1:11" ht="40.5">
      <c r="A13" s="17">
        <v>10</v>
      </c>
      <c r="B13" s="18" t="s">
        <v>13</v>
      </c>
      <c r="C13" s="19" t="s">
        <v>46</v>
      </c>
      <c r="D13" s="19" t="s">
        <v>47</v>
      </c>
      <c r="E13" s="17" t="s">
        <v>48</v>
      </c>
      <c r="F13" s="20" t="s">
        <v>49</v>
      </c>
      <c r="G13" s="17" t="s">
        <v>50</v>
      </c>
      <c r="H13" s="17" t="s">
        <v>51</v>
      </c>
      <c r="I13" s="20" t="s">
        <v>6874</v>
      </c>
      <c r="J13" s="17" t="s">
        <v>25</v>
      </c>
      <c r="K13" s="24" t="s">
        <v>21</v>
      </c>
    </row>
    <row r="14" spans="1:11" ht="40.5">
      <c r="A14" s="17">
        <v>11</v>
      </c>
      <c r="B14" s="18" t="s">
        <v>13</v>
      </c>
      <c r="C14" s="19" t="s">
        <v>52</v>
      </c>
      <c r="D14" s="19" t="s">
        <v>53</v>
      </c>
      <c r="E14" s="17" t="s">
        <v>16</v>
      </c>
      <c r="F14" s="20" t="s">
        <v>54</v>
      </c>
      <c r="G14" s="17" t="s">
        <v>55</v>
      </c>
      <c r="H14" s="17" t="s">
        <v>56</v>
      </c>
      <c r="I14" s="20" t="s">
        <v>6874</v>
      </c>
      <c r="J14" s="17" t="s">
        <v>25</v>
      </c>
      <c r="K14" s="24" t="s">
        <v>21</v>
      </c>
    </row>
    <row r="15" spans="1:11" ht="40.5">
      <c r="A15" s="17">
        <v>12</v>
      </c>
      <c r="B15" s="18" t="s">
        <v>13</v>
      </c>
      <c r="C15" s="19" t="s">
        <v>57</v>
      </c>
      <c r="D15" s="19" t="s">
        <v>58</v>
      </c>
      <c r="E15" s="17" t="s">
        <v>48</v>
      </c>
      <c r="F15" s="20" t="s">
        <v>59</v>
      </c>
      <c r="G15" s="17" t="s">
        <v>34</v>
      </c>
      <c r="H15" s="17" t="s">
        <v>51</v>
      </c>
      <c r="I15" s="20" t="s">
        <v>6874</v>
      </c>
      <c r="J15" s="17" t="s">
        <v>20</v>
      </c>
      <c r="K15" s="24" t="s">
        <v>21</v>
      </c>
    </row>
    <row r="16" spans="1:11" ht="40.5">
      <c r="A16" s="17">
        <v>13</v>
      </c>
      <c r="B16" s="18" t="s">
        <v>13</v>
      </c>
      <c r="C16" s="19" t="s">
        <v>60</v>
      </c>
      <c r="D16" s="19" t="s">
        <v>61</v>
      </c>
      <c r="E16" s="17" t="s">
        <v>48</v>
      </c>
      <c r="F16" s="20" t="s">
        <v>62</v>
      </c>
      <c r="G16" s="17" t="s">
        <v>63</v>
      </c>
      <c r="H16" s="17" t="s">
        <v>64</v>
      </c>
      <c r="I16" s="20" t="s">
        <v>6874</v>
      </c>
      <c r="J16" s="17" t="s">
        <v>25</v>
      </c>
      <c r="K16" s="24" t="s">
        <v>21</v>
      </c>
    </row>
    <row r="17" spans="1:11" ht="40.5">
      <c r="A17" s="17">
        <v>14</v>
      </c>
      <c r="B17" s="18" t="s">
        <v>13</v>
      </c>
      <c r="C17" s="19" t="s">
        <v>65</v>
      </c>
      <c r="D17" s="19" t="s">
        <v>66</v>
      </c>
      <c r="E17" s="17" t="s">
        <v>16</v>
      </c>
      <c r="F17" s="20" t="s">
        <v>67</v>
      </c>
      <c r="G17" s="20" t="s">
        <v>68</v>
      </c>
      <c r="H17" s="20" t="s">
        <v>69</v>
      </c>
      <c r="I17" s="20" t="s">
        <v>6874</v>
      </c>
      <c r="J17" s="20" t="s">
        <v>25</v>
      </c>
      <c r="K17" s="24" t="s">
        <v>21</v>
      </c>
    </row>
    <row r="18" spans="1:11" ht="40.5">
      <c r="A18" s="17">
        <v>15</v>
      </c>
      <c r="B18" s="18" t="s">
        <v>13</v>
      </c>
      <c r="C18" s="19" t="s">
        <v>65</v>
      </c>
      <c r="D18" s="19" t="s">
        <v>70</v>
      </c>
      <c r="E18" s="17" t="s">
        <v>48</v>
      </c>
      <c r="F18" s="20" t="s">
        <v>71</v>
      </c>
      <c r="G18" s="17" t="s">
        <v>72</v>
      </c>
      <c r="H18" s="17" t="s">
        <v>69</v>
      </c>
      <c r="I18" s="20" t="s">
        <v>6874</v>
      </c>
      <c r="J18" s="17" t="s">
        <v>25</v>
      </c>
      <c r="K18" s="24" t="s">
        <v>21</v>
      </c>
    </row>
    <row r="19" spans="1:11" ht="40.5">
      <c r="A19" s="17">
        <v>16</v>
      </c>
      <c r="B19" s="18" t="s">
        <v>13</v>
      </c>
      <c r="C19" s="19" t="s">
        <v>65</v>
      </c>
      <c r="D19" s="19" t="s">
        <v>73</v>
      </c>
      <c r="E19" s="17" t="s">
        <v>48</v>
      </c>
      <c r="F19" s="20" t="s">
        <v>74</v>
      </c>
      <c r="G19" s="17" t="s">
        <v>63</v>
      </c>
      <c r="H19" s="17" t="s">
        <v>69</v>
      </c>
      <c r="I19" s="20" t="s">
        <v>6874</v>
      </c>
      <c r="J19" s="17" t="s">
        <v>25</v>
      </c>
      <c r="K19" s="24" t="s">
        <v>21</v>
      </c>
    </row>
    <row r="20" spans="1:11" ht="40.5">
      <c r="A20" s="17">
        <v>17</v>
      </c>
      <c r="B20" s="18" t="s">
        <v>13</v>
      </c>
      <c r="C20" s="19" t="s">
        <v>65</v>
      </c>
      <c r="D20" s="19" t="s">
        <v>75</v>
      </c>
      <c r="E20" s="17" t="s">
        <v>16</v>
      </c>
      <c r="F20" s="20" t="s">
        <v>76</v>
      </c>
      <c r="G20" s="17" t="s">
        <v>77</v>
      </c>
      <c r="H20" s="17" t="s">
        <v>69</v>
      </c>
      <c r="I20" s="20" t="s">
        <v>6874</v>
      </c>
      <c r="J20" s="17" t="s">
        <v>25</v>
      </c>
      <c r="K20" s="24" t="s">
        <v>21</v>
      </c>
    </row>
    <row r="21" spans="1:11" ht="40.5">
      <c r="A21" s="17">
        <v>18</v>
      </c>
      <c r="B21" s="18" t="s">
        <v>13</v>
      </c>
      <c r="C21" s="19" t="s">
        <v>65</v>
      </c>
      <c r="D21" s="19" t="s">
        <v>78</v>
      </c>
      <c r="E21" s="17" t="s">
        <v>48</v>
      </c>
      <c r="F21" s="20" t="s">
        <v>79</v>
      </c>
      <c r="G21" s="17" t="s">
        <v>50</v>
      </c>
      <c r="H21" s="17" t="s">
        <v>69</v>
      </c>
      <c r="I21" s="20" t="s">
        <v>6874</v>
      </c>
      <c r="J21" s="17" t="s">
        <v>25</v>
      </c>
      <c r="K21" s="24" t="s">
        <v>21</v>
      </c>
    </row>
    <row r="22" spans="1:11" ht="40.5">
      <c r="A22" s="17">
        <v>19</v>
      </c>
      <c r="B22" s="18" t="s">
        <v>13</v>
      </c>
      <c r="C22" s="19" t="s">
        <v>65</v>
      </c>
      <c r="D22" s="19" t="s">
        <v>80</v>
      </c>
      <c r="E22" s="17" t="s">
        <v>16</v>
      </c>
      <c r="F22" s="20" t="s">
        <v>81</v>
      </c>
      <c r="G22" s="17" t="s">
        <v>50</v>
      </c>
      <c r="H22" s="17" t="s">
        <v>69</v>
      </c>
      <c r="I22" s="20" t="s">
        <v>6874</v>
      </c>
      <c r="J22" s="17" t="s">
        <v>25</v>
      </c>
      <c r="K22" s="24" t="s">
        <v>21</v>
      </c>
    </row>
    <row r="23" spans="1:11" ht="40.5">
      <c r="A23" s="17">
        <v>20</v>
      </c>
      <c r="B23" s="18" t="s">
        <v>13</v>
      </c>
      <c r="C23" s="19" t="s">
        <v>65</v>
      </c>
      <c r="D23" s="19" t="s">
        <v>82</v>
      </c>
      <c r="E23" s="17" t="s">
        <v>16</v>
      </c>
      <c r="F23" s="20" t="s">
        <v>83</v>
      </c>
      <c r="G23" s="17" t="s">
        <v>72</v>
      </c>
      <c r="H23" s="17" t="s">
        <v>69</v>
      </c>
      <c r="I23" s="20" t="s">
        <v>6874</v>
      </c>
      <c r="J23" s="17" t="s">
        <v>25</v>
      </c>
      <c r="K23" s="24" t="s">
        <v>21</v>
      </c>
    </row>
    <row r="24" spans="1:11" ht="40.5">
      <c r="A24" s="17">
        <v>21</v>
      </c>
      <c r="B24" s="18" t="s">
        <v>13</v>
      </c>
      <c r="C24" s="19" t="s">
        <v>65</v>
      </c>
      <c r="D24" s="19" t="s">
        <v>84</v>
      </c>
      <c r="E24" s="17" t="s">
        <v>16</v>
      </c>
      <c r="F24" s="20" t="s">
        <v>85</v>
      </c>
      <c r="G24" s="17" t="s">
        <v>72</v>
      </c>
      <c r="H24" s="17" t="s">
        <v>69</v>
      </c>
      <c r="I24" s="20" t="s">
        <v>6874</v>
      </c>
      <c r="J24" s="17" t="s">
        <v>25</v>
      </c>
      <c r="K24" s="24" t="s">
        <v>21</v>
      </c>
    </row>
    <row r="25" spans="1:11" ht="40.5">
      <c r="A25" s="17">
        <v>22</v>
      </c>
      <c r="B25" s="18" t="s">
        <v>13</v>
      </c>
      <c r="C25" s="19" t="s">
        <v>86</v>
      </c>
      <c r="D25" s="19" t="s">
        <v>87</v>
      </c>
      <c r="E25" s="17" t="s">
        <v>48</v>
      </c>
      <c r="F25" s="20" t="s">
        <v>88</v>
      </c>
      <c r="G25" s="17" t="s">
        <v>89</v>
      </c>
      <c r="H25" s="17" t="s">
        <v>90</v>
      </c>
      <c r="I25" s="20" t="s">
        <v>6874</v>
      </c>
      <c r="J25" s="17" t="s">
        <v>25</v>
      </c>
      <c r="K25" s="24" t="s">
        <v>21</v>
      </c>
    </row>
    <row r="26" spans="1:11" ht="40.5">
      <c r="A26" s="17">
        <v>23</v>
      </c>
      <c r="B26" s="18" t="s">
        <v>13</v>
      </c>
      <c r="C26" s="19" t="s">
        <v>91</v>
      </c>
      <c r="D26" s="19" t="s">
        <v>92</v>
      </c>
      <c r="E26" s="17" t="s">
        <v>48</v>
      </c>
      <c r="F26" s="20" t="s">
        <v>93</v>
      </c>
      <c r="G26" s="17" t="s">
        <v>50</v>
      </c>
      <c r="H26" s="17" t="s">
        <v>51</v>
      </c>
      <c r="I26" s="20" t="s">
        <v>6874</v>
      </c>
      <c r="J26" s="17" t="s">
        <v>25</v>
      </c>
      <c r="K26" s="24" t="s">
        <v>21</v>
      </c>
    </row>
    <row r="27" spans="1:11" ht="40.5">
      <c r="A27" s="17">
        <v>24</v>
      </c>
      <c r="B27" s="18" t="s">
        <v>13</v>
      </c>
      <c r="C27" s="19" t="s">
        <v>56</v>
      </c>
      <c r="D27" s="19" t="s">
        <v>94</v>
      </c>
      <c r="E27" s="17" t="s">
        <v>16</v>
      </c>
      <c r="F27" s="20" t="s">
        <v>95</v>
      </c>
      <c r="G27" s="17" t="s">
        <v>96</v>
      </c>
      <c r="H27" s="17" t="s">
        <v>56</v>
      </c>
      <c r="I27" s="20" t="s">
        <v>6874</v>
      </c>
      <c r="J27" s="17" t="s">
        <v>25</v>
      </c>
      <c r="K27" s="24" t="s">
        <v>21</v>
      </c>
    </row>
    <row r="28" spans="1:11" ht="30.75" customHeight="1">
      <c r="A28" s="17">
        <v>25</v>
      </c>
      <c r="B28" s="21" t="s">
        <v>97</v>
      </c>
      <c r="C28" s="19" t="s">
        <v>98</v>
      </c>
      <c r="D28" s="22" t="s">
        <v>99</v>
      </c>
      <c r="E28" s="17" t="s">
        <v>16</v>
      </c>
      <c r="F28" s="20">
        <v>1999.11</v>
      </c>
      <c r="G28" s="17" t="s">
        <v>100</v>
      </c>
      <c r="H28" s="17" t="s">
        <v>14</v>
      </c>
      <c r="I28" s="17" t="s">
        <v>101</v>
      </c>
      <c r="J28" s="17" t="s">
        <v>20</v>
      </c>
      <c r="K28" s="24" t="s">
        <v>102</v>
      </c>
    </row>
    <row r="29" spans="1:11" ht="30.75" customHeight="1">
      <c r="A29" s="17">
        <v>26</v>
      </c>
      <c r="B29" s="21" t="s">
        <v>97</v>
      </c>
      <c r="C29" s="19" t="s">
        <v>98</v>
      </c>
      <c r="D29" s="22" t="s">
        <v>103</v>
      </c>
      <c r="E29" s="17" t="s">
        <v>16</v>
      </c>
      <c r="F29" s="20">
        <v>1995.02</v>
      </c>
      <c r="G29" s="17" t="s">
        <v>104</v>
      </c>
      <c r="H29" s="17" t="s">
        <v>105</v>
      </c>
      <c r="I29" s="17" t="s">
        <v>101</v>
      </c>
      <c r="J29" s="17" t="s">
        <v>20</v>
      </c>
      <c r="K29" s="24" t="s">
        <v>102</v>
      </c>
    </row>
    <row r="30" spans="1:11" ht="29.25" customHeight="1">
      <c r="A30" s="17">
        <v>27</v>
      </c>
      <c r="B30" s="21" t="s">
        <v>97</v>
      </c>
      <c r="C30" s="19" t="s">
        <v>98</v>
      </c>
      <c r="D30" s="22" t="s">
        <v>106</v>
      </c>
      <c r="E30" s="17" t="s">
        <v>16</v>
      </c>
      <c r="F30" s="20">
        <v>1990.07</v>
      </c>
      <c r="G30" s="17" t="s">
        <v>107</v>
      </c>
      <c r="H30" s="17" t="s">
        <v>14</v>
      </c>
      <c r="I30" s="20" t="s">
        <v>6874</v>
      </c>
      <c r="J30" s="17" t="s">
        <v>25</v>
      </c>
      <c r="K30" s="24" t="s">
        <v>102</v>
      </c>
    </row>
    <row r="31" spans="1:11" ht="34.5" customHeight="1">
      <c r="A31" s="17">
        <v>28</v>
      </c>
      <c r="B31" s="21" t="s">
        <v>97</v>
      </c>
      <c r="C31" s="19" t="s">
        <v>98</v>
      </c>
      <c r="D31" s="22" t="s">
        <v>108</v>
      </c>
      <c r="E31" s="17" t="s">
        <v>16</v>
      </c>
      <c r="F31" s="20">
        <v>1988.06</v>
      </c>
      <c r="G31" s="17" t="s">
        <v>43</v>
      </c>
      <c r="H31" s="17" t="s">
        <v>14</v>
      </c>
      <c r="I31" s="20" t="s">
        <v>6874</v>
      </c>
      <c r="J31" s="17" t="s">
        <v>20</v>
      </c>
      <c r="K31" s="24" t="s">
        <v>102</v>
      </c>
    </row>
    <row r="32" spans="1:11" ht="27">
      <c r="A32" s="17">
        <v>29</v>
      </c>
      <c r="B32" s="21" t="s">
        <v>97</v>
      </c>
      <c r="C32" s="19" t="s">
        <v>109</v>
      </c>
      <c r="D32" s="22" t="s">
        <v>110</v>
      </c>
      <c r="E32" s="17" t="s">
        <v>16</v>
      </c>
      <c r="F32" s="20" t="s">
        <v>111</v>
      </c>
      <c r="G32" s="17" t="s">
        <v>34</v>
      </c>
      <c r="H32" s="17" t="s">
        <v>14</v>
      </c>
      <c r="I32" s="17" t="s">
        <v>101</v>
      </c>
      <c r="J32" s="17" t="s">
        <v>20</v>
      </c>
      <c r="K32" s="24" t="s">
        <v>112</v>
      </c>
    </row>
    <row r="33" spans="1:11" ht="27">
      <c r="A33" s="17">
        <v>30</v>
      </c>
      <c r="B33" s="21" t="s">
        <v>97</v>
      </c>
      <c r="C33" s="19" t="s">
        <v>109</v>
      </c>
      <c r="D33" s="22" t="s">
        <v>113</v>
      </c>
      <c r="E33" s="17" t="s">
        <v>16</v>
      </c>
      <c r="F33" s="20">
        <v>1996.06</v>
      </c>
      <c r="G33" s="17" t="s">
        <v>96</v>
      </c>
      <c r="H33" s="17" t="s">
        <v>14</v>
      </c>
      <c r="I33" s="20" t="s">
        <v>6874</v>
      </c>
      <c r="J33" s="17" t="s">
        <v>20</v>
      </c>
      <c r="K33" s="24" t="s">
        <v>112</v>
      </c>
    </row>
    <row r="34" spans="1:11" ht="27">
      <c r="A34" s="17">
        <v>31</v>
      </c>
      <c r="B34" s="21" t="s">
        <v>97</v>
      </c>
      <c r="C34" s="19" t="s">
        <v>109</v>
      </c>
      <c r="D34" s="22" t="s">
        <v>114</v>
      </c>
      <c r="E34" s="17" t="s">
        <v>16</v>
      </c>
      <c r="F34" s="20">
        <v>1993.03</v>
      </c>
      <c r="G34" s="17" t="s">
        <v>107</v>
      </c>
      <c r="H34" s="17" t="s">
        <v>14</v>
      </c>
      <c r="I34" s="20" t="s">
        <v>6874</v>
      </c>
      <c r="J34" s="17" t="s">
        <v>25</v>
      </c>
      <c r="K34" s="24" t="s">
        <v>112</v>
      </c>
    </row>
    <row r="35" spans="1:11" ht="27">
      <c r="A35" s="17">
        <v>32</v>
      </c>
      <c r="B35" s="21" t="s">
        <v>97</v>
      </c>
      <c r="C35" s="19" t="s">
        <v>109</v>
      </c>
      <c r="D35" s="22" t="s">
        <v>115</v>
      </c>
      <c r="E35" s="17" t="s">
        <v>16</v>
      </c>
      <c r="F35" s="20">
        <v>1987.12</v>
      </c>
      <c r="G35" s="17" t="s">
        <v>116</v>
      </c>
      <c r="H35" s="17" t="s">
        <v>14</v>
      </c>
      <c r="I35" s="17" t="s">
        <v>101</v>
      </c>
      <c r="J35" s="17" t="s">
        <v>20</v>
      </c>
      <c r="K35" s="24" t="s">
        <v>112</v>
      </c>
    </row>
    <row r="36" spans="1:11" ht="27">
      <c r="A36" s="17">
        <v>33</v>
      </c>
      <c r="B36" s="21" t="s">
        <v>97</v>
      </c>
      <c r="C36" s="19" t="s">
        <v>117</v>
      </c>
      <c r="D36" s="22" t="s">
        <v>118</v>
      </c>
      <c r="E36" s="17" t="s">
        <v>16</v>
      </c>
      <c r="F36" s="20">
        <v>1992.12</v>
      </c>
      <c r="G36" s="17" t="s">
        <v>68</v>
      </c>
      <c r="H36" s="17" t="s">
        <v>69</v>
      </c>
      <c r="I36" s="17" t="s">
        <v>19</v>
      </c>
      <c r="J36" s="17" t="s">
        <v>20</v>
      </c>
      <c r="K36" s="24" t="s">
        <v>119</v>
      </c>
    </row>
    <row r="37" spans="1:11" ht="27">
      <c r="A37" s="17">
        <v>34</v>
      </c>
      <c r="B37" s="21" t="s">
        <v>97</v>
      </c>
      <c r="C37" s="19" t="s">
        <v>117</v>
      </c>
      <c r="D37" s="22" t="s">
        <v>120</v>
      </c>
      <c r="E37" s="17" t="s">
        <v>16</v>
      </c>
      <c r="F37" s="20">
        <v>1987.02</v>
      </c>
      <c r="G37" s="17" t="s">
        <v>121</v>
      </c>
      <c r="H37" s="17" t="s">
        <v>69</v>
      </c>
      <c r="I37" s="17" t="s">
        <v>101</v>
      </c>
      <c r="J37" s="17" t="s">
        <v>20</v>
      </c>
      <c r="K37" s="24" t="s">
        <v>119</v>
      </c>
    </row>
    <row r="38" spans="1:11" ht="27">
      <c r="A38" s="17">
        <v>35</v>
      </c>
      <c r="B38" s="18" t="s">
        <v>122</v>
      </c>
      <c r="C38" s="19" t="s">
        <v>123</v>
      </c>
      <c r="D38" s="19" t="s">
        <v>124</v>
      </c>
      <c r="E38" s="17" t="s">
        <v>48</v>
      </c>
      <c r="F38" s="20" t="s">
        <v>125</v>
      </c>
      <c r="G38" s="17" t="s">
        <v>126</v>
      </c>
      <c r="H38" s="17" t="s">
        <v>123</v>
      </c>
      <c r="I38" s="17" t="s">
        <v>101</v>
      </c>
      <c r="J38" s="17" t="s">
        <v>20</v>
      </c>
      <c r="K38" s="24" t="s">
        <v>127</v>
      </c>
    </row>
    <row r="39" spans="1:11" ht="27">
      <c r="A39" s="17">
        <v>36</v>
      </c>
      <c r="B39" s="18" t="s">
        <v>122</v>
      </c>
      <c r="C39" s="19" t="s">
        <v>14</v>
      </c>
      <c r="D39" s="19" t="s">
        <v>128</v>
      </c>
      <c r="E39" s="17" t="s">
        <v>16</v>
      </c>
      <c r="F39" s="20" t="s">
        <v>129</v>
      </c>
      <c r="G39" s="17" t="s">
        <v>130</v>
      </c>
      <c r="H39" s="17" t="s">
        <v>14</v>
      </c>
      <c r="I39" s="17" t="s">
        <v>101</v>
      </c>
      <c r="J39" s="17" t="s">
        <v>20</v>
      </c>
      <c r="K39" s="24" t="s">
        <v>102</v>
      </c>
    </row>
    <row r="40" spans="1:11" ht="27">
      <c r="A40" s="17">
        <v>37</v>
      </c>
      <c r="B40" s="18" t="s">
        <v>122</v>
      </c>
      <c r="C40" s="19" t="s">
        <v>14</v>
      </c>
      <c r="D40" s="19" t="s">
        <v>131</v>
      </c>
      <c r="E40" s="17" t="s">
        <v>16</v>
      </c>
      <c r="F40" s="20" t="s">
        <v>132</v>
      </c>
      <c r="G40" s="17" t="s">
        <v>133</v>
      </c>
      <c r="H40" s="17" t="s">
        <v>14</v>
      </c>
      <c r="I40" s="17" t="s">
        <v>101</v>
      </c>
      <c r="J40" s="17" t="s">
        <v>20</v>
      </c>
      <c r="K40" s="24" t="s">
        <v>102</v>
      </c>
    </row>
    <row r="41" spans="1:11" ht="27">
      <c r="A41" s="17">
        <v>38</v>
      </c>
      <c r="B41" s="18" t="s">
        <v>122</v>
      </c>
      <c r="C41" s="19" t="s">
        <v>14</v>
      </c>
      <c r="D41" s="19" t="s">
        <v>134</v>
      </c>
      <c r="E41" s="17" t="s">
        <v>16</v>
      </c>
      <c r="F41" s="20" t="s">
        <v>135</v>
      </c>
      <c r="G41" s="17" t="s">
        <v>136</v>
      </c>
      <c r="H41" s="17" t="s">
        <v>14</v>
      </c>
      <c r="I41" s="17" t="s">
        <v>101</v>
      </c>
      <c r="J41" s="17" t="s">
        <v>20</v>
      </c>
      <c r="K41" s="24" t="s">
        <v>102</v>
      </c>
    </row>
    <row r="42" spans="1:11" ht="27">
      <c r="A42" s="17">
        <v>39</v>
      </c>
      <c r="B42" s="18" t="s">
        <v>122</v>
      </c>
      <c r="C42" s="19" t="s">
        <v>14</v>
      </c>
      <c r="D42" s="19" t="s">
        <v>137</v>
      </c>
      <c r="E42" s="17" t="s">
        <v>16</v>
      </c>
      <c r="F42" s="20" t="s">
        <v>138</v>
      </c>
      <c r="G42" s="17" t="s">
        <v>136</v>
      </c>
      <c r="H42" s="17" t="s">
        <v>14</v>
      </c>
      <c r="I42" s="17" t="s">
        <v>101</v>
      </c>
      <c r="J42" s="17" t="s">
        <v>20</v>
      </c>
      <c r="K42" s="24" t="s">
        <v>102</v>
      </c>
    </row>
    <row r="43" spans="1:11" ht="27">
      <c r="A43" s="17">
        <v>40</v>
      </c>
      <c r="B43" s="18" t="s">
        <v>122</v>
      </c>
      <c r="C43" s="19" t="s">
        <v>139</v>
      </c>
      <c r="D43" s="19" t="s">
        <v>140</v>
      </c>
      <c r="E43" s="17" t="s">
        <v>16</v>
      </c>
      <c r="F43" s="20" t="s">
        <v>141</v>
      </c>
      <c r="G43" s="17" t="s">
        <v>142</v>
      </c>
      <c r="H43" s="17" t="s">
        <v>139</v>
      </c>
      <c r="I43" s="17" t="s">
        <v>101</v>
      </c>
      <c r="J43" s="17" t="s">
        <v>20</v>
      </c>
      <c r="K43" s="24" t="s">
        <v>102</v>
      </c>
    </row>
    <row r="44" spans="1:11" ht="27">
      <c r="A44" s="17">
        <v>41</v>
      </c>
      <c r="B44" s="18" t="s">
        <v>122</v>
      </c>
      <c r="C44" s="19" t="s">
        <v>143</v>
      </c>
      <c r="D44" s="19" t="s">
        <v>144</v>
      </c>
      <c r="E44" s="17" t="s">
        <v>16</v>
      </c>
      <c r="F44" s="20" t="s">
        <v>145</v>
      </c>
      <c r="G44" s="17" t="s">
        <v>146</v>
      </c>
      <c r="H44" s="17" t="s">
        <v>143</v>
      </c>
      <c r="I44" s="20" t="s">
        <v>6874</v>
      </c>
      <c r="J44" s="17" t="s">
        <v>25</v>
      </c>
      <c r="K44" s="24"/>
    </row>
    <row r="45" spans="1:11" ht="27">
      <c r="A45" s="17">
        <v>42</v>
      </c>
      <c r="B45" s="18" t="s">
        <v>147</v>
      </c>
      <c r="C45" s="19" t="s">
        <v>65</v>
      </c>
      <c r="D45" s="19" t="s">
        <v>148</v>
      </c>
      <c r="E45" s="17" t="s">
        <v>16</v>
      </c>
      <c r="F45" s="20" t="s">
        <v>149</v>
      </c>
      <c r="G45" s="17" t="s">
        <v>150</v>
      </c>
      <c r="H45" s="17" t="s">
        <v>69</v>
      </c>
      <c r="I45" s="20" t="s">
        <v>6874</v>
      </c>
      <c r="J45" s="17" t="s">
        <v>20</v>
      </c>
      <c r="K45" s="24" t="s">
        <v>151</v>
      </c>
    </row>
    <row r="46" spans="1:11" ht="27">
      <c r="A46" s="17">
        <v>43</v>
      </c>
      <c r="B46" s="18" t="s">
        <v>147</v>
      </c>
      <c r="C46" s="19" t="s">
        <v>91</v>
      </c>
      <c r="D46" s="19" t="s">
        <v>152</v>
      </c>
      <c r="E46" s="17" t="s">
        <v>16</v>
      </c>
      <c r="F46" s="20" t="s">
        <v>153</v>
      </c>
      <c r="G46" s="17" t="s">
        <v>34</v>
      </c>
      <c r="H46" s="17" t="s">
        <v>69</v>
      </c>
      <c r="I46" s="20" t="s">
        <v>6874</v>
      </c>
      <c r="J46" s="17" t="s">
        <v>25</v>
      </c>
      <c r="K46" s="24"/>
    </row>
    <row r="47" spans="1:11" ht="27">
      <c r="A47" s="17">
        <v>44</v>
      </c>
      <c r="B47" s="18" t="s">
        <v>147</v>
      </c>
      <c r="C47" s="19" t="s">
        <v>91</v>
      </c>
      <c r="D47" s="19" t="s">
        <v>154</v>
      </c>
      <c r="E47" s="17" t="s">
        <v>16</v>
      </c>
      <c r="F47" s="20" t="s">
        <v>155</v>
      </c>
      <c r="G47" s="17" t="s">
        <v>156</v>
      </c>
      <c r="H47" s="17" t="s">
        <v>69</v>
      </c>
      <c r="I47" s="17" t="s">
        <v>101</v>
      </c>
      <c r="J47" s="17" t="s">
        <v>20</v>
      </c>
      <c r="K47" s="24"/>
    </row>
    <row r="48" spans="1:11" ht="27">
      <c r="A48" s="17">
        <v>45</v>
      </c>
      <c r="B48" s="18" t="s">
        <v>147</v>
      </c>
      <c r="C48" s="19" t="s">
        <v>14</v>
      </c>
      <c r="D48" s="19" t="s">
        <v>157</v>
      </c>
      <c r="E48" s="17" t="s">
        <v>16</v>
      </c>
      <c r="F48" s="23" t="s">
        <v>158</v>
      </c>
      <c r="G48" s="17" t="s">
        <v>159</v>
      </c>
      <c r="H48" s="17" t="s">
        <v>14</v>
      </c>
      <c r="I48" s="17" t="s">
        <v>101</v>
      </c>
      <c r="J48" s="17" t="s">
        <v>20</v>
      </c>
      <c r="K48" s="24" t="s">
        <v>102</v>
      </c>
    </row>
    <row r="49" spans="1:11" ht="27">
      <c r="A49" s="17">
        <v>46</v>
      </c>
      <c r="B49" s="18" t="s">
        <v>147</v>
      </c>
      <c r="C49" s="19" t="s">
        <v>14</v>
      </c>
      <c r="D49" s="19" t="s">
        <v>160</v>
      </c>
      <c r="E49" s="17" t="s">
        <v>16</v>
      </c>
      <c r="F49" s="20" t="s">
        <v>161</v>
      </c>
      <c r="G49" s="17" t="s">
        <v>162</v>
      </c>
      <c r="H49" s="17" t="s">
        <v>14</v>
      </c>
      <c r="I49" s="17" t="s">
        <v>101</v>
      </c>
      <c r="J49" s="17" t="s">
        <v>20</v>
      </c>
      <c r="K49" s="24" t="s">
        <v>102</v>
      </c>
    </row>
    <row r="50" spans="1:11" ht="22.5" customHeight="1">
      <c r="A50" s="17">
        <v>47</v>
      </c>
      <c r="B50" s="18" t="s">
        <v>147</v>
      </c>
      <c r="C50" s="19" t="s">
        <v>14</v>
      </c>
      <c r="D50" s="19" t="s">
        <v>163</v>
      </c>
      <c r="E50" s="17" t="s">
        <v>16</v>
      </c>
      <c r="F50" s="20" t="s">
        <v>164</v>
      </c>
      <c r="G50" s="17" t="s">
        <v>28</v>
      </c>
      <c r="H50" s="17" t="s">
        <v>165</v>
      </c>
      <c r="I50" s="20" t="s">
        <v>6874</v>
      </c>
      <c r="J50" s="17" t="s">
        <v>25</v>
      </c>
      <c r="K50" s="24" t="s">
        <v>102</v>
      </c>
    </row>
    <row r="51" spans="1:11" ht="27">
      <c r="A51" s="17">
        <v>48</v>
      </c>
      <c r="B51" s="18" t="s">
        <v>147</v>
      </c>
      <c r="C51" s="19" t="s">
        <v>14</v>
      </c>
      <c r="D51" s="19" t="s">
        <v>166</v>
      </c>
      <c r="E51" s="17" t="s">
        <v>16</v>
      </c>
      <c r="F51" s="20" t="s">
        <v>167</v>
      </c>
      <c r="G51" s="17" t="s">
        <v>168</v>
      </c>
      <c r="H51" s="17" t="s">
        <v>14</v>
      </c>
      <c r="I51" s="17" t="s">
        <v>101</v>
      </c>
      <c r="J51" s="17" t="s">
        <v>20</v>
      </c>
      <c r="K51" s="24" t="s">
        <v>102</v>
      </c>
    </row>
    <row r="52" spans="1:11" ht="32.25" customHeight="1">
      <c r="A52" s="17">
        <v>49</v>
      </c>
      <c r="B52" s="18" t="s">
        <v>147</v>
      </c>
      <c r="C52" s="19" t="s">
        <v>14</v>
      </c>
      <c r="D52" s="19" t="s">
        <v>169</v>
      </c>
      <c r="E52" s="17" t="s">
        <v>16</v>
      </c>
      <c r="F52" s="20" t="s">
        <v>170</v>
      </c>
      <c r="G52" s="17" t="s">
        <v>68</v>
      </c>
      <c r="H52" s="17" t="s">
        <v>14</v>
      </c>
      <c r="I52" s="17" t="s">
        <v>101</v>
      </c>
      <c r="J52" s="17" t="s">
        <v>20</v>
      </c>
      <c r="K52" s="24" t="s">
        <v>102</v>
      </c>
    </row>
    <row r="53" spans="1:11" ht="40.5">
      <c r="A53" s="17">
        <v>50</v>
      </c>
      <c r="B53" s="18" t="s">
        <v>147</v>
      </c>
      <c r="C53" s="19" t="s">
        <v>14</v>
      </c>
      <c r="D53" s="19" t="s">
        <v>171</v>
      </c>
      <c r="E53" s="17" t="s">
        <v>16</v>
      </c>
      <c r="F53" s="20" t="s">
        <v>172</v>
      </c>
      <c r="G53" s="17" t="s">
        <v>173</v>
      </c>
      <c r="H53" s="17" t="s">
        <v>139</v>
      </c>
      <c r="I53" s="17" t="s">
        <v>101</v>
      </c>
      <c r="J53" s="17" t="s">
        <v>20</v>
      </c>
      <c r="K53" s="24" t="s">
        <v>102</v>
      </c>
    </row>
    <row r="54" spans="1:11" ht="27">
      <c r="A54" s="17">
        <v>51</v>
      </c>
      <c r="B54" s="18" t="s">
        <v>147</v>
      </c>
      <c r="C54" s="19" t="s">
        <v>14</v>
      </c>
      <c r="D54" s="19" t="s">
        <v>174</v>
      </c>
      <c r="E54" s="17" t="s">
        <v>16</v>
      </c>
      <c r="F54" s="20" t="s">
        <v>54</v>
      </c>
      <c r="G54" s="17" t="s">
        <v>175</v>
      </c>
      <c r="H54" s="17" t="s">
        <v>14</v>
      </c>
      <c r="I54" s="17" t="s">
        <v>101</v>
      </c>
      <c r="J54" s="17" t="s">
        <v>20</v>
      </c>
      <c r="K54" s="24" t="s">
        <v>102</v>
      </c>
    </row>
    <row r="55" spans="1:11" ht="31.5" customHeight="1">
      <c r="A55" s="17">
        <v>52</v>
      </c>
      <c r="B55" s="18" t="s">
        <v>147</v>
      </c>
      <c r="C55" s="19" t="s">
        <v>14</v>
      </c>
      <c r="D55" s="19" t="s">
        <v>176</v>
      </c>
      <c r="E55" s="17" t="s">
        <v>48</v>
      </c>
      <c r="F55" s="20" t="s">
        <v>177</v>
      </c>
      <c r="G55" s="17" t="s">
        <v>178</v>
      </c>
      <c r="H55" s="17" t="s">
        <v>14</v>
      </c>
      <c r="I55" s="17" t="s">
        <v>179</v>
      </c>
      <c r="J55" s="17" t="s">
        <v>20</v>
      </c>
      <c r="K55" s="24" t="s">
        <v>102</v>
      </c>
    </row>
    <row r="56" spans="1:11" ht="27">
      <c r="A56" s="17">
        <v>53</v>
      </c>
      <c r="B56" s="18" t="s">
        <v>180</v>
      </c>
      <c r="C56" s="19" t="s">
        <v>98</v>
      </c>
      <c r="D56" s="19" t="s">
        <v>181</v>
      </c>
      <c r="E56" s="17" t="s">
        <v>48</v>
      </c>
      <c r="F56" s="20">
        <v>1998.09</v>
      </c>
      <c r="G56" s="17" t="s">
        <v>162</v>
      </c>
      <c r="H56" s="17" t="s">
        <v>14</v>
      </c>
      <c r="I56" s="17" t="s">
        <v>101</v>
      </c>
      <c r="J56" s="17" t="s">
        <v>20</v>
      </c>
      <c r="K56" s="24" t="s">
        <v>182</v>
      </c>
    </row>
    <row r="57" spans="1:11" ht="27">
      <c r="A57" s="17">
        <v>54</v>
      </c>
      <c r="B57" s="18" t="s">
        <v>180</v>
      </c>
      <c r="C57" s="19" t="s">
        <v>98</v>
      </c>
      <c r="D57" s="19" t="s">
        <v>183</v>
      </c>
      <c r="E57" s="17" t="s">
        <v>48</v>
      </c>
      <c r="F57" s="20">
        <v>1996.03</v>
      </c>
      <c r="G57" s="17" t="s">
        <v>162</v>
      </c>
      <c r="H57" s="17" t="s">
        <v>14</v>
      </c>
      <c r="I57" s="17" t="s">
        <v>101</v>
      </c>
      <c r="J57" s="17" t="s">
        <v>20</v>
      </c>
      <c r="K57" s="24" t="s">
        <v>182</v>
      </c>
    </row>
    <row r="58" spans="1:11" ht="27">
      <c r="A58" s="17">
        <v>55</v>
      </c>
      <c r="B58" s="18" t="s">
        <v>180</v>
      </c>
      <c r="C58" s="19" t="s">
        <v>98</v>
      </c>
      <c r="D58" s="19" t="s">
        <v>184</v>
      </c>
      <c r="E58" s="17" t="s">
        <v>16</v>
      </c>
      <c r="F58" s="20">
        <v>1997.11</v>
      </c>
      <c r="G58" s="17" t="s">
        <v>162</v>
      </c>
      <c r="H58" s="17" t="s">
        <v>14</v>
      </c>
      <c r="I58" s="17" t="s">
        <v>101</v>
      </c>
      <c r="J58" s="17" t="s">
        <v>20</v>
      </c>
      <c r="K58" s="24" t="s">
        <v>182</v>
      </c>
    </row>
    <row r="59" spans="1:11" ht="30" customHeight="1">
      <c r="A59" s="17">
        <v>56</v>
      </c>
      <c r="B59" s="18" t="s">
        <v>180</v>
      </c>
      <c r="C59" s="19" t="s">
        <v>109</v>
      </c>
      <c r="D59" s="19" t="s">
        <v>185</v>
      </c>
      <c r="E59" s="17" t="s">
        <v>16</v>
      </c>
      <c r="F59" s="20">
        <v>1994.02</v>
      </c>
      <c r="G59" s="17" t="s">
        <v>186</v>
      </c>
      <c r="H59" s="17" t="s">
        <v>14</v>
      </c>
      <c r="I59" s="20" t="s">
        <v>6874</v>
      </c>
      <c r="J59" s="17" t="s">
        <v>25</v>
      </c>
      <c r="K59" s="24" t="s">
        <v>102</v>
      </c>
    </row>
    <row r="60" spans="1:11" ht="27">
      <c r="A60" s="17">
        <v>57</v>
      </c>
      <c r="B60" s="18" t="s">
        <v>180</v>
      </c>
      <c r="C60" s="19" t="s">
        <v>109</v>
      </c>
      <c r="D60" s="19" t="s">
        <v>187</v>
      </c>
      <c r="E60" s="17" t="s">
        <v>16</v>
      </c>
      <c r="F60" s="20" t="s">
        <v>188</v>
      </c>
      <c r="G60" s="17" t="s">
        <v>189</v>
      </c>
      <c r="H60" s="17" t="s">
        <v>165</v>
      </c>
      <c r="I60" s="20" t="s">
        <v>6874</v>
      </c>
      <c r="J60" s="17" t="s">
        <v>25</v>
      </c>
      <c r="K60" s="24" t="s">
        <v>102</v>
      </c>
    </row>
    <row r="61" spans="1:11" ht="27">
      <c r="A61" s="17">
        <v>58</v>
      </c>
      <c r="B61" s="18" t="s">
        <v>180</v>
      </c>
      <c r="C61" s="19" t="s">
        <v>109</v>
      </c>
      <c r="D61" s="19" t="s">
        <v>190</v>
      </c>
      <c r="E61" s="17" t="s">
        <v>16</v>
      </c>
      <c r="F61" s="20">
        <v>1997.05</v>
      </c>
      <c r="G61" s="17" t="s">
        <v>37</v>
      </c>
      <c r="H61" s="17" t="s">
        <v>165</v>
      </c>
      <c r="I61" s="20" t="s">
        <v>6874</v>
      </c>
      <c r="J61" s="17" t="s">
        <v>25</v>
      </c>
      <c r="K61" s="24" t="s">
        <v>102</v>
      </c>
    </row>
    <row r="62" spans="1:11" ht="27">
      <c r="A62" s="17">
        <v>59</v>
      </c>
      <c r="B62" s="18" t="s">
        <v>180</v>
      </c>
      <c r="C62" s="19" t="s">
        <v>56</v>
      </c>
      <c r="D62" s="19" t="s">
        <v>191</v>
      </c>
      <c r="E62" s="17" t="s">
        <v>16</v>
      </c>
      <c r="F62" s="20">
        <v>1992.05</v>
      </c>
      <c r="G62" s="17" t="s">
        <v>34</v>
      </c>
      <c r="H62" s="17" t="s">
        <v>56</v>
      </c>
      <c r="I62" s="20" t="s">
        <v>6874</v>
      </c>
      <c r="J62" s="17" t="s">
        <v>25</v>
      </c>
      <c r="K62" s="24"/>
    </row>
    <row r="63" spans="1:11" ht="26.25" customHeight="1">
      <c r="A63" s="17">
        <v>60</v>
      </c>
      <c r="B63" s="18" t="s">
        <v>192</v>
      </c>
      <c r="C63" s="19" t="s">
        <v>14</v>
      </c>
      <c r="D63" s="19" t="s">
        <v>193</v>
      </c>
      <c r="E63" s="17" t="s">
        <v>16</v>
      </c>
      <c r="F63" s="20" t="s">
        <v>194</v>
      </c>
      <c r="G63" s="17" t="s">
        <v>34</v>
      </c>
      <c r="H63" s="17" t="s">
        <v>14</v>
      </c>
      <c r="I63" s="20" t="s">
        <v>6874</v>
      </c>
      <c r="J63" s="17" t="s">
        <v>20</v>
      </c>
      <c r="K63" s="24" t="s">
        <v>195</v>
      </c>
    </row>
    <row r="64" spans="1:11" ht="27" customHeight="1">
      <c r="A64" s="17">
        <v>61</v>
      </c>
      <c r="B64" s="18" t="s">
        <v>192</v>
      </c>
      <c r="C64" s="19" t="s">
        <v>14</v>
      </c>
      <c r="D64" s="19" t="s">
        <v>196</v>
      </c>
      <c r="E64" s="17" t="s">
        <v>16</v>
      </c>
      <c r="F64" s="20" t="s">
        <v>197</v>
      </c>
      <c r="G64" s="17" t="s">
        <v>198</v>
      </c>
      <c r="H64" s="17" t="s">
        <v>14</v>
      </c>
      <c r="I64" s="20" t="s">
        <v>6874</v>
      </c>
      <c r="J64" s="17" t="s">
        <v>20</v>
      </c>
      <c r="K64" s="24" t="s">
        <v>195</v>
      </c>
    </row>
    <row r="65" spans="1:11" ht="27">
      <c r="A65" s="17">
        <v>62</v>
      </c>
      <c r="B65" s="18" t="s">
        <v>192</v>
      </c>
      <c r="C65" s="19" t="s">
        <v>199</v>
      </c>
      <c r="D65" s="19" t="s">
        <v>200</v>
      </c>
      <c r="E65" s="20" t="s">
        <v>16</v>
      </c>
      <c r="F65" s="20" t="s">
        <v>201</v>
      </c>
      <c r="G65" s="20" t="s">
        <v>150</v>
      </c>
      <c r="H65" s="20" t="s">
        <v>69</v>
      </c>
      <c r="I65" s="20" t="s">
        <v>6874</v>
      </c>
      <c r="J65" s="20" t="s">
        <v>25</v>
      </c>
      <c r="K65" s="24"/>
    </row>
    <row r="66" spans="1:11" ht="27">
      <c r="A66" s="17">
        <v>63</v>
      </c>
      <c r="B66" s="18" t="s">
        <v>202</v>
      </c>
      <c r="C66" s="19" t="s">
        <v>203</v>
      </c>
      <c r="D66" s="19" t="s">
        <v>204</v>
      </c>
      <c r="E66" s="17" t="s">
        <v>48</v>
      </c>
      <c r="F66" s="20">
        <v>1992.09</v>
      </c>
      <c r="G66" s="17" t="s">
        <v>205</v>
      </c>
      <c r="H66" s="17" t="s">
        <v>206</v>
      </c>
      <c r="I66" s="20" t="s">
        <v>6874</v>
      </c>
      <c r="J66" s="17" t="s">
        <v>25</v>
      </c>
      <c r="K66" s="24" t="s">
        <v>207</v>
      </c>
    </row>
    <row r="67" spans="1:11" ht="27">
      <c r="A67" s="17">
        <v>64</v>
      </c>
      <c r="B67" s="18" t="s">
        <v>202</v>
      </c>
      <c r="C67" s="19" t="s">
        <v>203</v>
      </c>
      <c r="D67" s="19" t="s">
        <v>208</v>
      </c>
      <c r="E67" s="17" t="s">
        <v>48</v>
      </c>
      <c r="F67" s="20">
        <v>1991.06</v>
      </c>
      <c r="G67" s="17" t="s">
        <v>209</v>
      </c>
      <c r="H67" s="17" t="s">
        <v>206</v>
      </c>
      <c r="I67" s="20" t="s">
        <v>6874</v>
      </c>
      <c r="J67" s="17" t="s">
        <v>20</v>
      </c>
      <c r="K67" s="24" t="s">
        <v>207</v>
      </c>
    </row>
    <row r="68" spans="1:11" ht="27">
      <c r="A68" s="17">
        <v>65</v>
      </c>
      <c r="B68" s="18" t="s">
        <v>202</v>
      </c>
      <c r="C68" s="19" t="s">
        <v>210</v>
      </c>
      <c r="D68" s="19" t="s">
        <v>211</v>
      </c>
      <c r="E68" s="17" t="s">
        <v>48</v>
      </c>
      <c r="F68" s="20" t="s">
        <v>145</v>
      </c>
      <c r="G68" s="17" t="s">
        <v>212</v>
      </c>
      <c r="H68" s="17" t="s">
        <v>206</v>
      </c>
      <c r="I68" s="20" t="s">
        <v>6874</v>
      </c>
      <c r="J68" s="17" t="s">
        <v>25</v>
      </c>
      <c r="K68" s="24"/>
    </row>
    <row r="69" spans="1:11" ht="27">
      <c r="A69" s="17">
        <v>66</v>
      </c>
      <c r="B69" s="18" t="s">
        <v>213</v>
      </c>
      <c r="C69" s="19" t="s">
        <v>214</v>
      </c>
      <c r="D69" s="19" t="s">
        <v>215</v>
      </c>
      <c r="E69" s="17" t="s">
        <v>16</v>
      </c>
      <c r="F69" s="20" t="s">
        <v>88</v>
      </c>
      <c r="G69" s="17" t="s">
        <v>216</v>
      </c>
      <c r="H69" s="17" t="s">
        <v>217</v>
      </c>
      <c r="I69" s="20" t="s">
        <v>6874</v>
      </c>
      <c r="J69" s="17" t="s">
        <v>25</v>
      </c>
      <c r="K69" s="24" t="s">
        <v>218</v>
      </c>
    </row>
    <row r="70" spans="1:11" ht="27">
      <c r="A70" s="17">
        <v>67</v>
      </c>
      <c r="B70" s="18" t="s">
        <v>213</v>
      </c>
      <c r="C70" s="19" t="s">
        <v>214</v>
      </c>
      <c r="D70" s="19" t="s">
        <v>219</v>
      </c>
      <c r="E70" s="17" t="s">
        <v>48</v>
      </c>
      <c r="F70" s="20" t="s">
        <v>220</v>
      </c>
      <c r="G70" s="17" t="s">
        <v>24</v>
      </c>
      <c r="H70" s="17" t="s">
        <v>217</v>
      </c>
      <c r="I70" s="20" t="s">
        <v>6874</v>
      </c>
      <c r="J70" s="17" t="s">
        <v>25</v>
      </c>
      <c r="K70" s="24" t="s">
        <v>218</v>
      </c>
    </row>
  </sheetData>
  <mergeCells count="2">
    <mergeCell ref="A1:K1"/>
    <mergeCell ref="A2:K2"/>
  </mergeCells>
  <phoneticPr fontId="12" type="noConversion"/>
  <conditionalFormatting sqref="D42">
    <cfRule type="duplicateValues" dxfId="10" priority="14"/>
  </conditionalFormatting>
  <conditionalFormatting sqref="D4:D27">
    <cfRule type="duplicateValues" dxfId="9" priority="161"/>
  </conditionalFormatting>
  <conditionalFormatting sqref="D28:D37">
    <cfRule type="duplicateValues" dxfId="8" priority="19"/>
  </conditionalFormatting>
  <conditionalFormatting sqref="D45:D55">
    <cfRule type="duplicateValues" dxfId="7" priority="24"/>
  </conditionalFormatting>
  <conditionalFormatting sqref="D56:D62">
    <cfRule type="duplicateValues" dxfId="6" priority="12"/>
    <cfRule type="duplicateValues" dxfId="5" priority="23"/>
  </conditionalFormatting>
  <conditionalFormatting sqref="D63:D65">
    <cfRule type="duplicateValues" dxfId="4" priority="22"/>
  </conditionalFormatting>
  <conditionalFormatting sqref="D66:D68">
    <cfRule type="duplicateValues" dxfId="3" priority="20"/>
  </conditionalFormatting>
  <conditionalFormatting sqref="D69:D70">
    <cfRule type="duplicateValues" dxfId="2" priority="21"/>
  </conditionalFormatting>
  <conditionalFormatting sqref="D43:D44 D38:D41">
    <cfRule type="duplicateValues" dxfId="1" priority="15"/>
    <cfRule type="duplicateValues" dxfId="0" priority="18"/>
  </conditionalFormatting>
  <pageMargins left="0.70866141732283505" right="0.70866141732283505" top="0.74803149606299202" bottom="0.74803149606299202" header="0.31496062992126" footer="0.31496062992126"/>
  <pageSetup paperSize="9" scale="80" orientation="landscape" horizontalDpi="200" verticalDpi="300"/>
</worksheet>
</file>

<file path=xl/worksheets/sheet2.xml><?xml version="1.0" encoding="utf-8"?>
<worksheet xmlns="http://schemas.openxmlformats.org/spreadsheetml/2006/main" xmlns:r="http://schemas.openxmlformats.org/officeDocument/2006/relationships">
  <dimension ref="A1:U253"/>
  <sheetViews>
    <sheetView workbookViewId="0">
      <selection activeCell="U20" sqref="U20"/>
    </sheetView>
  </sheetViews>
  <sheetFormatPr defaultColWidth="9" defaultRowHeight="13.5"/>
  <cols>
    <col min="2" max="2" width="10.875" style="1" customWidth="1"/>
    <col min="3" max="3" width="9" style="1"/>
    <col min="4" max="4" width="11.5" style="1" customWidth="1"/>
    <col min="5" max="5" width="9" style="1"/>
    <col min="6" max="6" width="17.25" style="1" customWidth="1"/>
    <col min="7" max="7" width="13" style="1" customWidth="1"/>
    <col min="8" max="9" width="9" style="1"/>
    <col min="10" max="10" width="14.875" style="1" customWidth="1"/>
    <col min="11" max="11" width="16" style="1" customWidth="1"/>
    <col min="12" max="12" width="19.125" style="1" customWidth="1"/>
    <col min="13" max="16" width="9" style="1"/>
    <col min="17" max="17" width="17.5" style="1" customWidth="1"/>
    <col min="18" max="18" width="14" style="1" customWidth="1"/>
    <col min="19" max="20" width="9" style="1"/>
    <col min="21" max="21" width="17.25" style="1" customWidth="1"/>
  </cols>
  <sheetData>
    <row r="1" spans="1:21">
      <c r="B1" s="7" t="s">
        <v>221</v>
      </c>
      <c r="C1" s="7" t="s">
        <v>6</v>
      </c>
      <c r="D1" s="7" t="s">
        <v>7</v>
      </c>
      <c r="E1" s="7" t="s">
        <v>222</v>
      </c>
      <c r="F1" s="7" t="s">
        <v>223</v>
      </c>
      <c r="G1" s="7" t="s">
        <v>224</v>
      </c>
      <c r="H1" s="7" t="s">
        <v>225</v>
      </c>
      <c r="I1" s="7" t="s">
        <v>226</v>
      </c>
      <c r="J1" s="7" t="s">
        <v>227</v>
      </c>
      <c r="K1" s="7" t="s">
        <v>228</v>
      </c>
      <c r="L1" s="7" t="s">
        <v>8</v>
      </c>
      <c r="M1" s="7" t="s">
        <v>229</v>
      </c>
      <c r="N1" s="7" t="s">
        <v>10</v>
      </c>
      <c r="O1" s="7" t="s">
        <v>11</v>
      </c>
      <c r="P1" s="7" t="s">
        <v>230</v>
      </c>
      <c r="Q1" s="7" t="s">
        <v>231</v>
      </c>
      <c r="R1" s="7" t="s">
        <v>232</v>
      </c>
      <c r="S1" s="7" t="s">
        <v>233</v>
      </c>
      <c r="T1" s="7" t="s">
        <v>234</v>
      </c>
      <c r="U1" s="7" t="s">
        <v>235</v>
      </c>
    </row>
    <row r="2" spans="1:21" ht="14.25">
      <c r="A2" s="3" t="s">
        <v>15</v>
      </c>
      <c r="B2" s="8"/>
      <c r="C2" s="7"/>
      <c r="D2" s="7"/>
      <c r="E2" s="7"/>
      <c r="F2" s="7"/>
      <c r="G2" s="7"/>
      <c r="H2" s="7"/>
      <c r="I2" s="7"/>
      <c r="J2" s="7"/>
      <c r="K2" s="7"/>
      <c r="L2" s="7"/>
      <c r="M2" s="7"/>
      <c r="N2" s="7"/>
      <c r="O2" s="7"/>
      <c r="P2" s="7"/>
      <c r="Q2" s="7"/>
      <c r="R2" s="7"/>
      <c r="S2" s="7"/>
      <c r="T2" s="7"/>
      <c r="U2" s="7"/>
    </row>
    <row r="3" spans="1:21" ht="14.25">
      <c r="A3" s="3" t="s">
        <v>22</v>
      </c>
      <c r="B3" s="8"/>
      <c r="C3" s="7"/>
      <c r="D3" s="7"/>
      <c r="E3" s="7"/>
      <c r="F3" s="7"/>
      <c r="G3" s="7"/>
      <c r="H3" s="7"/>
      <c r="I3" s="7"/>
      <c r="J3" s="7"/>
      <c r="K3" s="7"/>
      <c r="L3" s="7"/>
      <c r="M3" s="7"/>
      <c r="N3" s="7"/>
      <c r="O3" s="7"/>
      <c r="P3" s="7"/>
      <c r="Q3" s="7"/>
      <c r="R3" s="7"/>
      <c r="S3" s="7"/>
      <c r="T3" s="7"/>
      <c r="U3" s="7"/>
    </row>
    <row r="4" spans="1:21" ht="14.25">
      <c r="A4" s="3" t="s">
        <v>26</v>
      </c>
      <c r="B4" s="8"/>
      <c r="C4" s="7"/>
      <c r="D4" s="7"/>
      <c r="E4" s="7"/>
      <c r="F4" s="7"/>
      <c r="G4" s="7"/>
      <c r="H4" s="7"/>
      <c r="I4" s="7"/>
      <c r="J4" s="7"/>
      <c r="K4" s="7"/>
      <c r="L4" s="7"/>
      <c r="M4" s="7"/>
      <c r="N4" s="7"/>
      <c r="O4" s="7"/>
      <c r="P4" s="7"/>
      <c r="Q4" s="7"/>
      <c r="R4" s="7"/>
      <c r="S4" s="7"/>
      <c r="T4" s="7"/>
      <c r="U4" s="7"/>
    </row>
    <row r="5" spans="1:21" ht="14.25">
      <c r="A5" s="3" t="s">
        <v>29</v>
      </c>
      <c r="B5" s="8"/>
      <c r="C5" s="7"/>
      <c r="D5" s="7"/>
      <c r="E5" s="7"/>
      <c r="F5" s="7"/>
      <c r="G5" s="7"/>
      <c r="H5" s="7"/>
      <c r="I5" s="7"/>
      <c r="J5" s="7"/>
      <c r="K5" s="7"/>
      <c r="L5" s="7"/>
      <c r="M5" s="7"/>
      <c r="N5" s="7"/>
      <c r="O5" s="7"/>
      <c r="P5" s="7"/>
      <c r="Q5" s="7"/>
      <c r="R5" s="7"/>
      <c r="S5" s="7"/>
      <c r="T5" s="7"/>
      <c r="U5" s="7"/>
    </row>
    <row r="6" spans="1:21" ht="14.25">
      <c r="A6" s="3" t="s">
        <v>32</v>
      </c>
      <c r="B6" s="8"/>
      <c r="C6" s="7"/>
      <c r="D6" s="7"/>
      <c r="E6" s="7"/>
      <c r="F6" s="7"/>
      <c r="G6" s="7"/>
      <c r="H6" s="7"/>
      <c r="I6" s="7"/>
      <c r="J6" s="7"/>
      <c r="K6" s="7"/>
      <c r="L6" s="7"/>
      <c r="M6" s="7"/>
      <c r="N6" s="7"/>
      <c r="O6" s="7"/>
      <c r="P6" s="7"/>
      <c r="Q6" s="7"/>
      <c r="R6" s="7"/>
      <c r="S6" s="7"/>
      <c r="T6" s="7"/>
      <c r="U6" s="7"/>
    </row>
    <row r="7" spans="1:21" ht="14.25">
      <c r="A7" s="3" t="s">
        <v>35</v>
      </c>
      <c r="B7" s="8"/>
      <c r="C7" s="7"/>
      <c r="D7" s="7"/>
      <c r="E7" s="7"/>
      <c r="F7" s="7"/>
      <c r="G7" s="7"/>
      <c r="H7" s="7"/>
      <c r="I7" s="7"/>
      <c r="J7" s="7"/>
      <c r="K7" s="7"/>
      <c r="L7" s="7"/>
      <c r="M7" s="7"/>
      <c r="N7" s="7"/>
      <c r="O7" s="7"/>
      <c r="P7" s="7"/>
      <c r="Q7" s="7"/>
      <c r="R7" s="7"/>
      <c r="S7" s="7"/>
      <c r="T7" s="7"/>
      <c r="U7" s="7"/>
    </row>
    <row r="8" spans="1:21" ht="14.25">
      <c r="A8" s="3" t="s">
        <v>38</v>
      </c>
      <c r="B8" s="8"/>
      <c r="C8" s="7"/>
      <c r="D8" s="7"/>
      <c r="E8" s="7"/>
      <c r="F8" s="7"/>
      <c r="G8" s="7"/>
      <c r="H8" s="7"/>
      <c r="I8" s="7"/>
      <c r="J8" s="7"/>
      <c r="K8" s="7"/>
      <c r="L8" s="7"/>
      <c r="M8" s="7"/>
      <c r="N8" s="7"/>
      <c r="O8" s="7"/>
      <c r="P8" s="7"/>
      <c r="Q8" s="7"/>
      <c r="R8" s="7"/>
      <c r="S8" s="7"/>
      <c r="T8" s="7"/>
      <c r="U8" s="7"/>
    </row>
    <row r="9" spans="1:21" ht="14.25">
      <c r="A9" s="3" t="s">
        <v>41</v>
      </c>
      <c r="B9" s="8"/>
      <c r="C9" s="7"/>
      <c r="D9" s="7"/>
      <c r="E9" s="7"/>
      <c r="F9" s="7"/>
      <c r="G9" s="7"/>
      <c r="H9" s="7"/>
      <c r="I9" s="7"/>
      <c r="J9" s="7"/>
      <c r="K9" s="7"/>
      <c r="L9" s="7"/>
      <c r="M9" s="7"/>
      <c r="N9" s="7"/>
      <c r="O9" s="7"/>
      <c r="P9" s="7"/>
      <c r="Q9" s="7"/>
      <c r="R9" s="7"/>
      <c r="S9" s="7"/>
      <c r="T9" s="7"/>
      <c r="U9" s="7"/>
    </row>
    <row r="10" spans="1:21" ht="14.25">
      <c r="A10" s="3" t="s">
        <v>44</v>
      </c>
      <c r="B10" s="8"/>
      <c r="C10" s="7"/>
      <c r="D10" s="7"/>
      <c r="E10" s="7"/>
      <c r="F10" s="7"/>
      <c r="G10" s="7"/>
      <c r="H10" s="7"/>
      <c r="I10" s="7"/>
      <c r="J10" s="7"/>
      <c r="K10" s="7"/>
      <c r="L10" s="7"/>
      <c r="M10" s="7"/>
      <c r="N10" s="7"/>
      <c r="O10" s="7"/>
      <c r="P10" s="7"/>
      <c r="Q10" s="7"/>
      <c r="R10" s="7"/>
      <c r="S10" s="7"/>
      <c r="T10" s="7"/>
      <c r="U10" s="7"/>
    </row>
    <row r="11" spans="1:21" ht="14.25">
      <c r="A11" s="3" t="s">
        <v>47</v>
      </c>
      <c r="B11" s="8"/>
      <c r="C11" s="7"/>
      <c r="D11" s="7"/>
      <c r="E11" s="7"/>
      <c r="F11" s="7"/>
      <c r="G11" s="7"/>
      <c r="H11" s="7"/>
      <c r="I11" s="7"/>
      <c r="J11" s="7"/>
      <c r="K11" s="7"/>
      <c r="L11" s="7"/>
      <c r="M11" s="7"/>
      <c r="N11" s="7"/>
      <c r="O11" s="7"/>
      <c r="P11" s="7"/>
      <c r="Q11" s="7"/>
      <c r="R11" s="7"/>
      <c r="S11" s="7"/>
      <c r="T11" s="7"/>
      <c r="U11" s="7"/>
    </row>
    <row r="12" spans="1:21" ht="14.25">
      <c r="A12" s="3" t="s">
        <v>53</v>
      </c>
      <c r="B12" s="8"/>
      <c r="C12" s="7"/>
      <c r="D12" s="7"/>
      <c r="E12" s="7"/>
      <c r="F12" s="7"/>
      <c r="G12" s="7"/>
      <c r="H12" s="7"/>
      <c r="I12" s="7"/>
      <c r="J12" s="7"/>
      <c r="K12" s="7"/>
      <c r="L12" s="7"/>
      <c r="M12" s="7"/>
      <c r="N12" s="7"/>
      <c r="O12" s="7"/>
      <c r="P12" s="7"/>
      <c r="Q12" s="7"/>
      <c r="R12" s="7"/>
      <c r="S12" s="7"/>
      <c r="T12" s="7"/>
      <c r="U12" s="7"/>
    </row>
    <row r="13" spans="1:21" ht="14.25">
      <c r="A13" s="3" t="s">
        <v>58</v>
      </c>
      <c r="B13" s="8"/>
      <c r="C13" s="7"/>
      <c r="D13" s="7"/>
      <c r="E13" s="7"/>
      <c r="F13" s="7"/>
      <c r="G13" s="7"/>
      <c r="H13" s="7"/>
      <c r="I13" s="7"/>
      <c r="J13" s="7"/>
      <c r="K13" s="7"/>
      <c r="L13" s="7"/>
      <c r="M13" s="7"/>
      <c r="N13" s="7"/>
      <c r="O13" s="7"/>
      <c r="P13" s="7"/>
      <c r="Q13" s="7"/>
      <c r="R13" s="7"/>
      <c r="S13" s="7"/>
      <c r="T13" s="7"/>
      <c r="U13" s="7"/>
    </row>
    <row r="14" spans="1:21" ht="14.25">
      <c r="A14" s="3" t="s">
        <v>61</v>
      </c>
      <c r="B14" s="8"/>
      <c r="C14" s="7"/>
      <c r="D14" s="7"/>
      <c r="E14" s="7"/>
      <c r="F14" s="7"/>
      <c r="G14" s="7"/>
      <c r="H14" s="7"/>
      <c r="I14" s="7"/>
      <c r="J14" s="7"/>
      <c r="K14" s="7"/>
      <c r="L14" s="7"/>
      <c r="M14" s="7"/>
      <c r="N14" s="7"/>
      <c r="O14" s="7"/>
      <c r="P14" s="7"/>
      <c r="Q14" s="7"/>
      <c r="R14" s="7"/>
      <c r="S14" s="7"/>
      <c r="T14" s="7"/>
      <c r="U14" s="7"/>
    </row>
    <row r="15" spans="1:21" ht="14.25">
      <c r="A15" s="3" t="s">
        <v>66</v>
      </c>
      <c r="B15" s="8"/>
      <c r="C15" s="7"/>
      <c r="D15" s="7"/>
      <c r="E15" s="7"/>
      <c r="F15" s="7"/>
      <c r="G15" s="7"/>
      <c r="H15" s="7"/>
      <c r="I15" s="7"/>
      <c r="J15" s="7"/>
      <c r="K15" s="7"/>
      <c r="L15" s="7"/>
      <c r="M15" s="7"/>
      <c r="N15" s="7"/>
      <c r="O15" s="7"/>
      <c r="P15" s="7"/>
      <c r="Q15" s="7"/>
      <c r="R15" s="7"/>
      <c r="S15" s="7"/>
      <c r="T15" s="7"/>
      <c r="U15" s="7"/>
    </row>
    <row r="16" spans="1:21" ht="14.25">
      <c r="A16" s="3" t="s">
        <v>70</v>
      </c>
      <c r="B16" s="8"/>
      <c r="C16" s="7"/>
      <c r="D16" s="7"/>
      <c r="E16" s="7"/>
      <c r="F16" s="7"/>
      <c r="G16" s="7"/>
      <c r="H16" s="7"/>
      <c r="I16" s="7"/>
      <c r="J16" s="7"/>
      <c r="K16" s="7"/>
      <c r="L16" s="7"/>
      <c r="M16" s="7"/>
      <c r="N16" s="7"/>
      <c r="O16" s="7"/>
      <c r="P16" s="7"/>
      <c r="Q16" s="7"/>
      <c r="R16" s="7"/>
      <c r="S16" s="7"/>
      <c r="T16" s="7"/>
      <c r="U16" s="7"/>
    </row>
    <row r="17" spans="1:21" ht="14.25">
      <c r="A17" s="3" t="s">
        <v>236</v>
      </c>
      <c r="B17" s="8"/>
      <c r="C17" s="7"/>
      <c r="D17" s="7"/>
      <c r="E17" s="7"/>
      <c r="F17" s="7"/>
      <c r="G17" s="7"/>
      <c r="H17" s="7"/>
      <c r="I17" s="7"/>
      <c r="J17" s="7"/>
      <c r="K17" s="7"/>
      <c r="L17" s="7"/>
      <c r="M17" s="7"/>
      <c r="N17" s="7"/>
      <c r="O17" s="7"/>
      <c r="P17" s="7"/>
      <c r="Q17" s="7"/>
      <c r="R17" s="7"/>
      <c r="S17" s="7"/>
      <c r="T17" s="7"/>
      <c r="U17" s="7"/>
    </row>
    <row r="18" spans="1:21" ht="14.25">
      <c r="A18" s="3" t="s">
        <v>73</v>
      </c>
      <c r="B18" s="8"/>
      <c r="C18" s="7"/>
      <c r="D18" s="7"/>
      <c r="E18" s="7"/>
      <c r="F18" s="7"/>
      <c r="G18" s="7"/>
      <c r="H18" s="7"/>
      <c r="I18" s="7"/>
      <c r="J18" s="7"/>
      <c r="K18" s="7"/>
      <c r="L18" s="7"/>
      <c r="M18" s="7"/>
      <c r="N18" s="7"/>
      <c r="O18" s="7"/>
      <c r="P18" s="7"/>
      <c r="Q18" s="7"/>
      <c r="R18" s="7"/>
      <c r="S18" s="7"/>
      <c r="T18" s="7"/>
      <c r="U18" s="7"/>
    </row>
    <row r="19" spans="1:21" ht="14.25">
      <c r="A19" s="3" t="s">
        <v>75</v>
      </c>
      <c r="B19" s="8"/>
      <c r="C19" s="7"/>
      <c r="D19" s="7"/>
      <c r="E19" s="7"/>
      <c r="F19" s="7"/>
      <c r="G19" s="7"/>
      <c r="H19" s="7"/>
      <c r="I19" s="7"/>
      <c r="J19" s="7"/>
      <c r="K19" s="7"/>
      <c r="L19" s="7"/>
      <c r="M19" s="7"/>
      <c r="N19" s="7"/>
      <c r="O19" s="7"/>
      <c r="P19" s="7"/>
      <c r="Q19" s="7"/>
      <c r="R19" s="7"/>
      <c r="S19" s="7"/>
      <c r="T19" s="7"/>
      <c r="U19" s="7"/>
    </row>
    <row r="20" spans="1:21" ht="14.25">
      <c r="A20" s="3" t="s">
        <v>78</v>
      </c>
      <c r="B20" s="8"/>
      <c r="C20" s="7"/>
      <c r="D20" s="7"/>
      <c r="E20" s="7"/>
      <c r="F20" s="7"/>
      <c r="G20" s="7"/>
      <c r="H20" s="7"/>
      <c r="I20" s="7"/>
      <c r="J20" s="7"/>
      <c r="K20" s="7"/>
      <c r="L20" s="7"/>
      <c r="M20" s="7"/>
      <c r="N20" s="7"/>
      <c r="O20" s="7"/>
      <c r="P20" s="7"/>
      <c r="Q20" s="7"/>
      <c r="R20" s="7"/>
      <c r="S20" s="7"/>
      <c r="T20" s="7"/>
      <c r="U20" s="7"/>
    </row>
    <row r="21" spans="1:21" ht="14.25">
      <c r="A21" s="3" t="s">
        <v>80</v>
      </c>
      <c r="B21" s="8"/>
      <c r="C21" s="7"/>
      <c r="D21" s="7"/>
      <c r="E21" s="7"/>
      <c r="F21" s="7"/>
      <c r="G21" s="7"/>
      <c r="H21" s="7"/>
      <c r="I21" s="7"/>
      <c r="J21" s="7"/>
      <c r="K21" s="7"/>
      <c r="L21" s="7"/>
      <c r="M21" s="7"/>
      <c r="N21" s="7"/>
      <c r="O21" s="7"/>
      <c r="P21" s="7"/>
      <c r="Q21" s="7"/>
      <c r="R21" s="7"/>
      <c r="S21" s="7"/>
      <c r="T21" s="7"/>
      <c r="U21" s="7"/>
    </row>
    <row r="22" spans="1:21" ht="14.25">
      <c r="A22" s="3" t="s">
        <v>82</v>
      </c>
      <c r="B22" s="8"/>
      <c r="C22" s="7"/>
      <c r="D22" s="7"/>
      <c r="E22" s="7"/>
      <c r="F22" s="7"/>
      <c r="G22" s="7"/>
      <c r="H22" s="7"/>
      <c r="I22" s="7"/>
      <c r="J22" s="7"/>
      <c r="K22" s="7"/>
      <c r="L22" s="7"/>
      <c r="M22" s="7"/>
      <c r="N22" s="7"/>
      <c r="O22" s="7"/>
      <c r="P22" s="7"/>
      <c r="Q22" s="7"/>
      <c r="R22" s="7"/>
      <c r="S22" s="7"/>
      <c r="T22" s="7"/>
      <c r="U22" s="7"/>
    </row>
    <row r="23" spans="1:21" ht="14.25">
      <c r="A23" s="3" t="s">
        <v>84</v>
      </c>
      <c r="B23" s="8"/>
      <c r="C23" s="7"/>
      <c r="D23" s="7"/>
      <c r="E23" s="7"/>
      <c r="F23" s="7"/>
      <c r="G23" s="7"/>
      <c r="H23" s="7"/>
      <c r="I23" s="7"/>
      <c r="J23" s="7"/>
      <c r="K23" s="7"/>
      <c r="L23" s="7"/>
      <c r="M23" s="7"/>
      <c r="N23" s="7"/>
      <c r="O23" s="7"/>
      <c r="P23" s="7"/>
      <c r="Q23" s="7"/>
      <c r="R23" s="7"/>
      <c r="S23" s="7"/>
      <c r="T23" s="7"/>
      <c r="U23" s="7"/>
    </row>
    <row r="24" spans="1:21" ht="14.25">
      <c r="A24" s="3" t="s">
        <v>87</v>
      </c>
      <c r="B24" s="8"/>
      <c r="C24" s="7"/>
      <c r="D24" s="7"/>
      <c r="E24" s="7"/>
      <c r="F24" s="7"/>
      <c r="G24" s="7"/>
      <c r="H24" s="7"/>
      <c r="I24" s="7"/>
      <c r="J24" s="7"/>
      <c r="K24" s="7"/>
      <c r="L24" s="7"/>
      <c r="M24" s="7"/>
      <c r="N24" s="7"/>
      <c r="O24" s="7"/>
      <c r="P24" s="7"/>
      <c r="Q24" s="7"/>
      <c r="R24" s="7"/>
      <c r="S24" s="7"/>
      <c r="T24" s="7"/>
      <c r="U24" s="7"/>
    </row>
    <row r="25" spans="1:21" ht="14.25">
      <c r="A25" s="3" t="s">
        <v>92</v>
      </c>
      <c r="B25" s="8"/>
      <c r="C25" s="7"/>
      <c r="D25" s="7"/>
      <c r="E25" s="7"/>
      <c r="F25" s="7"/>
      <c r="G25" s="7"/>
      <c r="H25" s="7"/>
      <c r="I25" s="7"/>
      <c r="J25" s="7"/>
      <c r="K25" s="7"/>
      <c r="L25" s="7"/>
      <c r="M25" s="7"/>
      <c r="N25" s="7"/>
      <c r="O25" s="7"/>
      <c r="P25" s="7"/>
      <c r="Q25" s="7"/>
      <c r="R25" s="7"/>
      <c r="S25" s="7"/>
      <c r="T25" s="7"/>
      <c r="U25" s="7"/>
    </row>
    <row r="26" spans="1:21" ht="14.25">
      <c r="A26" s="3" t="s">
        <v>94</v>
      </c>
      <c r="B26" s="8"/>
      <c r="C26" s="7"/>
      <c r="D26" s="7"/>
      <c r="E26" s="7"/>
      <c r="F26" s="7"/>
      <c r="G26" s="7"/>
      <c r="H26" s="7"/>
      <c r="I26" s="7"/>
      <c r="J26" s="7"/>
      <c r="K26" s="7"/>
      <c r="L26" s="7"/>
      <c r="M26" s="7"/>
      <c r="N26" s="7"/>
      <c r="O26" s="7"/>
      <c r="P26" s="7"/>
      <c r="Q26" s="7"/>
      <c r="R26" s="7"/>
      <c r="S26" s="7"/>
      <c r="T26" s="7"/>
      <c r="U26" s="7"/>
    </row>
    <row r="27" spans="1:21">
      <c r="B27" s="8"/>
      <c r="C27" s="7"/>
      <c r="D27" s="7"/>
      <c r="E27" s="7"/>
      <c r="F27" s="7"/>
      <c r="G27" s="7"/>
      <c r="H27" s="7"/>
      <c r="I27" s="7"/>
      <c r="J27" s="7"/>
      <c r="K27" s="7"/>
      <c r="L27" s="7"/>
      <c r="M27" s="7"/>
      <c r="N27" s="7"/>
      <c r="O27" s="7"/>
      <c r="P27" s="7"/>
      <c r="Q27" s="7"/>
      <c r="R27" s="7"/>
      <c r="S27" s="7"/>
      <c r="T27" s="7"/>
      <c r="U27" s="7"/>
    </row>
    <row r="28" spans="1:21">
      <c r="B28" s="8"/>
      <c r="C28" s="7"/>
      <c r="D28" s="7"/>
      <c r="E28" s="7"/>
      <c r="F28" s="7"/>
      <c r="G28" s="7"/>
      <c r="H28" s="7"/>
      <c r="I28" s="7"/>
      <c r="J28" s="7"/>
      <c r="K28" s="7"/>
      <c r="L28" s="7"/>
      <c r="M28" s="7"/>
      <c r="N28" s="7"/>
      <c r="O28" s="7"/>
      <c r="P28" s="7"/>
      <c r="Q28" s="7"/>
      <c r="R28" s="7"/>
      <c r="S28" s="7"/>
      <c r="T28" s="7"/>
      <c r="U28" s="7"/>
    </row>
    <row r="29" spans="1:21">
      <c r="B29" s="8"/>
      <c r="C29" s="7"/>
      <c r="D29" s="7"/>
      <c r="E29" s="7"/>
      <c r="F29" s="7"/>
      <c r="G29" s="7"/>
      <c r="H29" s="7"/>
      <c r="I29" s="7"/>
      <c r="J29" s="7"/>
      <c r="K29" s="7"/>
      <c r="L29" s="7"/>
      <c r="M29" s="7"/>
      <c r="N29" s="7"/>
      <c r="O29" s="7"/>
      <c r="P29" s="7"/>
      <c r="Q29" s="7"/>
      <c r="R29" s="7"/>
      <c r="S29" s="7"/>
      <c r="T29" s="7"/>
      <c r="U29" s="7"/>
    </row>
    <row r="30" spans="1:21">
      <c r="B30" s="8"/>
      <c r="C30" s="7"/>
      <c r="D30" s="7"/>
      <c r="E30" s="7"/>
      <c r="F30" s="7"/>
      <c r="G30" s="7"/>
      <c r="H30" s="7"/>
      <c r="I30" s="7"/>
      <c r="J30" s="7"/>
      <c r="K30" s="7"/>
      <c r="L30" s="7"/>
      <c r="M30" s="7"/>
      <c r="N30" s="7"/>
      <c r="O30" s="7"/>
      <c r="P30" s="7"/>
      <c r="Q30" s="7"/>
      <c r="R30" s="7"/>
      <c r="S30" s="7"/>
      <c r="T30" s="7"/>
      <c r="U30" s="7"/>
    </row>
    <row r="31" spans="1:21">
      <c r="B31" s="8"/>
      <c r="C31" s="7"/>
      <c r="D31" s="7"/>
      <c r="E31" s="7"/>
      <c r="F31" s="7"/>
      <c r="G31" s="7"/>
      <c r="H31" s="7"/>
      <c r="I31" s="7"/>
      <c r="J31" s="7"/>
      <c r="K31" s="7"/>
      <c r="L31" s="7"/>
      <c r="M31" s="7"/>
      <c r="N31" s="7"/>
      <c r="O31" s="7"/>
      <c r="P31" s="7"/>
      <c r="Q31" s="7"/>
      <c r="R31" s="7"/>
      <c r="S31" s="7"/>
      <c r="T31" s="7"/>
      <c r="U31" s="7"/>
    </row>
    <row r="32" spans="1:21">
      <c r="B32" s="8"/>
      <c r="C32" s="7"/>
      <c r="D32" s="7"/>
      <c r="E32" s="7"/>
      <c r="F32" s="7"/>
      <c r="G32" s="7"/>
      <c r="H32" s="7"/>
      <c r="I32" s="7"/>
      <c r="J32" s="7"/>
      <c r="K32" s="7"/>
      <c r="L32" s="7"/>
      <c r="M32" s="7"/>
      <c r="N32" s="7"/>
      <c r="O32" s="7"/>
      <c r="P32" s="7"/>
      <c r="Q32" s="7"/>
      <c r="R32" s="7"/>
      <c r="S32" s="7"/>
      <c r="T32" s="7"/>
      <c r="U32" s="7"/>
    </row>
    <row r="33" spans="2:21">
      <c r="B33" s="8"/>
      <c r="C33" s="7"/>
      <c r="D33" s="7"/>
      <c r="E33" s="7"/>
      <c r="F33" s="7"/>
      <c r="G33" s="7"/>
      <c r="H33" s="7"/>
      <c r="I33" s="7"/>
      <c r="J33" s="7"/>
      <c r="K33" s="7"/>
      <c r="L33" s="7"/>
      <c r="M33" s="7"/>
      <c r="N33" s="7"/>
      <c r="O33" s="7"/>
      <c r="P33" s="7"/>
      <c r="Q33" s="7"/>
      <c r="R33" s="7"/>
      <c r="S33" s="7"/>
      <c r="T33" s="7"/>
      <c r="U33" s="7"/>
    </row>
    <row r="34" spans="2:21">
      <c r="B34" s="8"/>
      <c r="C34" s="7"/>
      <c r="D34" s="7"/>
      <c r="E34" s="7"/>
      <c r="F34" s="7"/>
      <c r="G34" s="7"/>
      <c r="H34" s="7"/>
      <c r="I34" s="7"/>
      <c r="J34" s="7"/>
      <c r="K34" s="7"/>
      <c r="L34" s="7"/>
      <c r="M34" s="7"/>
      <c r="N34" s="7"/>
      <c r="O34" s="7"/>
      <c r="P34" s="7"/>
      <c r="Q34" s="7"/>
      <c r="R34" s="7"/>
      <c r="S34" s="7"/>
      <c r="T34" s="7"/>
      <c r="U34" s="7"/>
    </row>
    <row r="35" spans="2:21">
      <c r="B35" s="8"/>
      <c r="C35" s="7"/>
      <c r="D35" s="7"/>
      <c r="E35" s="7"/>
      <c r="F35" s="7"/>
      <c r="G35" s="7"/>
      <c r="H35" s="7"/>
      <c r="I35" s="7"/>
      <c r="J35" s="7"/>
      <c r="K35" s="7"/>
      <c r="L35" s="7"/>
      <c r="M35" s="7"/>
      <c r="N35" s="7"/>
      <c r="O35" s="7"/>
      <c r="P35" s="7"/>
      <c r="Q35" s="7"/>
      <c r="R35" s="7"/>
      <c r="S35" s="7"/>
      <c r="T35" s="7"/>
      <c r="U35" s="7"/>
    </row>
    <row r="36" spans="2:21">
      <c r="B36" s="8"/>
      <c r="C36" s="7"/>
      <c r="D36" s="7"/>
      <c r="E36" s="7"/>
      <c r="F36" s="7"/>
      <c r="G36" s="7"/>
      <c r="H36" s="7"/>
      <c r="I36" s="7"/>
      <c r="J36" s="7"/>
      <c r="K36" s="7"/>
      <c r="L36" s="7"/>
      <c r="M36" s="7"/>
      <c r="N36" s="7"/>
      <c r="O36" s="7"/>
      <c r="P36" s="7"/>
      <c r="Q36" s="7"/>
      <c r="R36" s="7"/>
      <c r="S36" s="7"/>
      <c r="T36" s="7"/>
      <c r="U36" s="7"/>
    </row>
    <row r="37" spans="2:21">
      <c r="B37" s="8"/>
      <c r="C37" s="7"/>
      <c r="D37" s="7"/>
      <c r="E37" s="7"/>
      <c r="F37" s="7"/>
      <c r="G37" s="7"/>
      <c r="H37" s="7"/>
      <c r="I37" s="7"/>
      <c r="J37" s="7"/>
      <c r="K37" s="7"/>
      <c r="L37" s="7"/>
      <c r="M37" s="7"/>
      <c r="N37" s="7"/>
      <c r="O37" s="7"/>
      <c r="P37" s="7"/>
      <c r="Q37" s="7"/>
      <c r="R37" s="7"/>
      <c r="S37" s="7"/>
      <c r="T37" s="7"/>
      <c r="U37" s="7"/>
    </row>
    <row r="38" spans="2:21">
      <c r="B38" s="8"/>
      <c r="C38" s="7"/>
      <c r="D38" s="7"/>
      <c r="E38" s="7"/>
      <c r="F38" s="7"/>
      <c r="G38" s="7"/>
      <c r="H38" s="7"/>
      <c r="I38" s="7"/>
      <c r="J38" s="7"/>
      <c r="K38" s="7"/>
      <c r="L38" s="7"/>
      <c r="M38" s="7"/>
      <c r="N38" s="7"/>
      <c r="O38" s="7"/>
      <c r="P38" s="7"/>
      <c r="Q38" s="7"/>
      <c r="R38" s="7"/>
      <c r="S38" s="7"/>
      <c r="T38" s="7"/>
      <c r="U38" s="7"/>
    </row>
    <row r="39" spans="2:21">
      <c r="B39" s="8"/>
      <c r="C39" s="7"/>
      <c r="D39" s="7"/>
      <c r="E39" s="7"/>
      <c r="F39" s="7"/>
      <c r="G39" s="7"/>
      <c r="H39" s="7"/>
      <c r="I39" s="7"/>
      <c r="J39" s="7"/>
      <c r="K39" s="7"/>
      <c r="L39" s="7"/>
      <c r="M39" s="7"/>
      <c r="N39" s="7"/>
      <c r="O39" s="7"/>
      <c r="P39" s="7"/>
      <c r="Q39" s="7"/>
      <c r="R39" s="7"/>
      <c r="S39" s="7"/>
      <c r="T39" s="7"/>
      <c r="U39" s="7"/>
    </row>
    <row r="40" spans="2:21">
      <c r="B40" s="8"/>
      <c r="C40" s="7"/>
      <c r="D40" s="7"/>
      <c r="E40" s="7"/>
      <c r="F40" s="7"/>
      <c r="G40" s="7"/>
      <c r="H40" s="7"/>
      <c r="I40" s="7"/>
      <c r="J40" s="7"/>
      <c r="K40" s="7"/>
      <c r="L40" s="7"/>
      <c r="M40" s="7"/>
      <c r="N40" s="7"/>
      <c r="O40" s="7"/>
      <c r="P40" s="7"/>
      <c r="Q40" s="7"/>
      <c r="R40" s="7"/>
      <c r="S40" s="7"/>
      <c r="T40" s="7"/>
      <c r="U40" s="7"/>
    </row>
    <row r="41" spans="2:21">
      <c r="B41" s="8"/>
      <c r="C41" s="7"/>
      <c r="D41" s="7"/>
      <c r="E41" s="7"/>
      <c r="F41" s="7"/>
      <c r="G41" s="7"/>
      <c r="H41" s="7"/>
      <c r="I41" s="7"/>
      <c r="J41" s="7"/>
      <c r="K41" s="7"/>
      <c r="L41" s="7"/>
      <c r="M41" s="7"/>
      <c r="N41" s="7"/>
      <c r="O41" s="7"/>
      <c r="P41" s="7"/>
      <c r="Q41" s="7"/>
      <c r="R41" s="7"/>
      <c r="S41" s="7"/>
      <c r="T41" s="7"/>
      <c r="U41" s="7"/>
    </row>
    <row r="42" spans="2:21">
      <c r="B42" s="8"/>
      <c r="C42" s="7"/>
      <c r="D42" s="7"/>
      <c r="E42" s="7"/>
      <c r="F42" s="7"/>
      <c r="G42" s="7"/>
      <c r="H42" s="7"/>
      <c r="I42" s="7"/>
      <c r="J42" s="7"/>
      <c r="K42" s="7"/>
      <c r="L42" s="7"/>
      <c r="M42" s="7"/>
      <c r="N42" s="7"/>
      <c r="O42" s="7"/>
      <c r="P42" s="7"/>
      <c r="Q42" s="7"/>
      <c r="R42" s="7"/>
      <c r="S42" s="7"/>
      <c r="T42" s="7"/>
      <c r="U42" s="7"/>
    </row>
    <row r="43" spans="2:21">
      <c r="B43" s="8"/>
      <c r="C43" s="7"/>
      <c r="D43" s="7"/>
      <c r="E43" s="7"/>
      <c r="F43" s="7"/>
      <c r="G43" s="7"/>
      <c r="H43" s="7"/>
      <c r="I43" s="7"/>
      <c r="J43" s="7"/>
      <c r="K43" s="7"/>
      <c r="L43" s="7"/>
      <c r="M43" s="7"/>
      <c r="N43" s="7"/>
      <c r="O43" s="7"/>
      <c r="P43" s="7"/>
      <c r="Q43" s="7"/>
      <c r="R43" s="7"/>
      <c r="S43" s="7"/>
      <c r="T43" s="7"/>
      <c r="U43" s="7"/>
    </row>
    <row r="44" spans="2:21">
      <c r="B44" s="8"/>
      <c r="C44" s="7"/>
      <c r="D44" s="7"/>
      <c r="E44" s="7"/>
      <c r="F44" s="7"/>
      <c r="G44" s="7"/>
      <c r="H44" s="7"/>
      <c r="I44" s="7"/>
      <c r="J44" s="7"/>
      <c r="K44" s="7"/>
      <c r="L44" s="7"/>
      <c r="M44" s="7"/>
      <c r="N44" s="7"/>
      <c r="O44" s="7"/>
      <c r="P44" s="7"/>
      <c r="Q44" s="7"/>
      <c r="R44" s="7"/>
      <c r="S44" s="7"/>
      <c r="T44" s="7"/>
      <c r="U44" s="7"/>
    </row>
    <row r="45" spans="2:21">
      <c r="B45" s="8"/>
      <c r="C45" s="7"/>
      <c r="D45" s="7"/>
      <c r="E45" s="7"/>
      <c r="F45" s="7"/>
      <c r="G45" s="7"/>
      <c r="H45" s="7"/>
      <c r="I45" s="7"/>
      <c r="J45" s="7"/>
      <c r="K45" s="7"/>
      <c r="L45" s="7"/>
      <c r="M45" s="7"/>
      <c r="N45" s="7"/>
      <c r="O45" s="7"/>
      <c r="P45" s="7"/>
      <c r="Q45" s="7"/>
      <c r="R45" s="7"/>
      <c r="S45" s="7"/>
      <c r="T45" s="7"/>
      <c r="U45" s="7"/>
    </row>
    <row r="46" spans="2:21">
      <c r="B46" s="8"/>
      <c r="C46" s="7"/>
      <c r="D46" s="7"/>
      <c r="E46" s="7"/>
      <c r="F46" s="7"/>
      <c r="G46" s="7"/>
      <c r="H46" s="7"/>
      <c r="I46" s="7"/>
      <c r="J46" s="7"/>
      <c r="K46" s="7"/>
      <c r="L46" s="7"/>
      <c r="M46" s="7"/>
      <c r="N46" s="7"/>
      <c r="O46" s="7"/>
      <c r="P46" s="7"/>
      <c r="Q46" s="7"/>
      <c r="R46" s="7"/>
      <c r="S46" s="7"/>
      <c r="T46" s="7"/>
      <c r="U46" s="7"/>
    </row>
    <row r="47" spans="2:21">
      <c r="B47" s="8"/>
      <c r="C47" s="7"/>
      <c r="D47" s="7"/>
      <c r="E47" s="7"/>
      <c r="F47" s="7"/>
      <c r="G47" s="7"/>
      <c r="H47" s="7"/>
      <c r="I47" s="7"/>
      <c r="J47" s="7"/>
      <c r="K47" s="7"/>
      <c r="L47" s="7"/>
      <c r="M47" s="7"/>
      <c r="N47" s="7"/>
      <c r="O47" s="7"/>
      <c r="P47" s="7"/>
      <c r="Q47" s="7"/>
      <c r="R47" s="7"/>
      <c r="S47" s="7"/>
      <c r="T47" s="7"/>
      <c r="U47" s="7"/>
    </row>
    <row r="48" spans="2:21">
      <c r="B48" s="8"/>
      <c r="C48" s="7"/>
      <c r="D48" s="7"/>
      <c r="E48" s="7"/>
      <c r="F48" s="7"/>
      <c r="G48" s="7"/>
      <c r="H48" s="7"/>
      <c r="I48" s="7"/>
      <c r="J48" s="7"/>
      <c r="K48" s="7"/>
      <c r="L48" s="7"/>
      <c r="M48" s="7"/>
      <c r="N48" s="7"/>
      <c r="O48" s="7"/>
      <c r="P48" s="7"/>
      <c r="Q48" s="7"/>
      <c r="R48" s="7"/>
      <c r="S48" s="7"/>
      <c r="T48" s="7"/>
      <c r="U48" s="7"/>
    </row>
    <row r="49" spans="2:21">
      <c r="B49" s="8"/>
      <c r="C49" s="7"/>
      <c r="D49" s="7"/>
      <c r="E49" s="7"/>
      <c r="F49" s="7"/>
      <c r="G49" s="7"/>
      <c r="H49" s="7"/>
      <c r="I49" s="7"/>
      <c r="J49" s="7"/>
      <c r="K49" s="7"/>
      <c r="L49" s="7"/>
      <c r="M49" s="7"/>
      <c r="N49" s="7"/>
      <c r="O49" s="7"/>
      <c r="P49" s="7"/>
      <c r="Q49" s="7"/>
      <c r="R49" s="7"/>
      <c r="S49" s="7"/>
      <c r="T49" s="7"/>
      <c r="U49" s="7"/>
    </row>
    <row r="50" spans="2:21">
      <c r="B50" s="8"/>
      <c r="C50" s="7"/>
      <c r="D50" s="7"/>
      <c r="E50" s="7"/>
      <c r="F50" s="7"/>
      <c r="G50" s="7"/>
      <c r="H50" s="7"/>
      <c r="I50" s="7"/>
      <c r="J50" s="7"/>
      <c r="K50" s="7"/>
      <c r="L50" s="7"/>
      <c r="M50" s="7"/>
      <c r="N50" s="7"/>
      <c r="O50" s="7"/>
      <c r="P50" s="7"/>
      <c r="Q50" s="7"/>
      <c r="R50" s="7"/>
      <c r="S50" s="7"/>
      <c r="T50" s="7"/>
      <c r="U50" s="7"/>
    </row>
    <row r="51" spans="2:21">
      <c r="B51" s="8"/>
      <c r="C51" s="7"/>
      <c r="D51" s="7"/>
      <c r="E51" s="7"/>
      <c r="F51" s="7"/>
      <c r="G51" s="7"/>
      <c r="H51" s="7"/>
      <c r="I51" s="7"/>
      <c r="J51" s="7"/>
      <c r="K51" s="7"/>
      <c r="L51" s="7"/>
      <c r="M51" s="7"/>
      <c r="N51" s="7"/>
      <c r="O51" s="7"/>
      <c r="P51" s="7"/>
      <c r="Q51" s="7"/>
      <c r="R51" s="7"/>
      <c r="S51" s="7"/>
      <c r="T51" s="7"/>
      <c r="U51" s="7"/>
    </row>
    <row r="52" spans="2:21">
      <c r="B52" s="8"/>
      <c r="C52" s="7"/>
      <c r="D52" s="7"/>
      <c r="E52" s="7"/>
      <c r="F52" s="7"/>
      <c r="G52" s="7"/>
      <c r="H52" s="7"/>
      <c r="I52" s="7"/>
      <c r="J52" s="7"/>
      <c r="K52" s="7"/>
      <c r="L52" s="7"/>
      <c r="M52" s="7"/>
      <c r="N52" s="7"/>
      <c r="O52" s="7"/>
      <c r="P52" s="7"/>
      <c r="Q52" s="7"/>
      <c r="R52" s="7"/>
      <c r="S52" s="7"/>
      <c r="T52" s="7"/>
      <c r="U52" s="7"/>
    </row>
    <row r="53" spans="2:21">
      <c r="B53" s="8"/>
      <c r="C53" s="7"/>
      <c r="D53" s="7"/>
      <c r="E53" s="7"/>
      <c r="F53" s="7"/>
      <c r="G53" s="7"/>
      <c r="H53" s="7"/>
      <c r="I53" s="7"/>
      <c r="J53" s="7"/>
      <c r="K53" s="7"/>
      <c r="L53" s="7"/>
      <c r="M53" s="7"/>
      <c r="N53" s="7"/>
      <c r="O53" s="7"/>
      <c r="P53" s="7"/>
      <c r="Q53" s="7"/>
      <c r="R53" s="7"/>
      <c r="S53" s="7"/>
      <c r="T53" s="7"/>
      <c r="U53" s="7"/>
    </row>
    <row r="54" spans="2:21">
      <c r="B54" s="8"/>
      <c r="C54" s="7"/>
      <c r="D54" s="7"/>
      <c r="E54" s="7"/>
      <c r="F54" s="7"/>
      <c r="G54" s="7"/>
      <c r="H54" s="7"/>
      <c r="I54" s="7"/>
      <c r="J54" s="7"/>
      <c r="K54" s="7"/>
      <c r="L54" s="7"/>
      <c r="M54" s="7"/>
      <c r="N54" s="7"/>
      <c r="O54" s="7"/>
      <c r="P54" s="7"/>
      <c r="Q54" s="7"/>
      <c r="R54" s="7"/>
      <c r="S54" s="7"/>
      <c r="T54" s="7"/>
      <c r="U54" s="7"/>
    </row>
    <row r="55" spans="2:21">
      <c r="B55" s="8"/>
      <c r="C55" s="7"/>
      <c r="D55" s="7"/>
      <c r="E55" s="7"/>
      <c r="F55" s="7"/>
      <c r="G55" s="7"/>
      <c r="H55" s="7"/>
      <c r="I55" s="7"/>
      <c r="J55" s="7"/>
      <c r="K55" s="7"/>
      <c r="L55" s="7"/>
      <c r="M55" s="7"/>
      <c r="N55" s="7"/>
      <c r="O55" s="7"/>
      <c r="P55" s="7"/>
      <c r="Q55" s="7"/>
      <c r="R55" s="7"/>
      <c r="S55" s="7"/>
      <c r="T55" s="7"/>
      <c r="U55" s="7"/>
    </row>
    <row r="56" spans="2:21">
      <c r="B56" s="8"/>
      <c r="C56" s="7"/>
      <c r="D56" s="7"/>
      <c r="E56" s="7"/>
      <c r="F56" s="7"/>
      <c r="G56" s="7"/>
      <c r="H56" s="7"/>
      <c r="I56" s="7"/>
      <c r="J56" s="7"/>
      <c r="K56" s="7"/>
      <c r="L56" s="7"/>
      <c r="M56" s="7"/>
      <c r="N56" s="7"/>
      <c r="O56" s="7"/>
      <c r="P56" s="7"/>
      <c r="Q56" s="7"/>
      <c r="R56" s="7"/>
      <c r="S56" s="7"/>
      <c r="T56" s="7"/>
      <c r="U56" s="7"/>
    </row>
    <row r="57" spans="2:21">
      <c r="B57" s="8"/>
      <c r="C57" s="7"/>
      <c r="D57" s="7"/>
      <c r="E57" s="7"/>
      <c r="F57" s="7"/>
      <c r="G57" s="7"/>
      <c r="H57" s="7"/>
      <c r="I57" s="7"/>
      <c r="J57" s="7"/>
      <c r="K57" s="7"/>
      <c r="L57" s="7"/>
      <c r="M57" s="7"/>
      <c r="N57" s="7"/>
      <c r="O57" s="7"/>
      <c r="P57" s="7"/>
      <c r="Q57" s="7"/>
      <c r="R57" s="7"/>
      <c r="S57" s="7"/>
      <c r="T57" s="7"/>
      <c r="U57" s="7"/>
    </row>
    <row r="58" spans="2:21">
      <c r="B58" s="8"/>
      <c r="C58" s="7"/>
      <c r="D58" s="7"/>
      <c r="E58" s="7"/>
      <c r="F58" s="7"/>
      <c r="G58" s="7"/>
      <c r="H58" s="7"/>
      <c r="I58" s="7"/>
      <c r="J58" s="7"/>
      <c r="K58" s="7"/>
      <c r="L58" s="7"/>
      <c r="M58" s="7"/>
      <c r="N58" s="7"/>
      <c r="O58" s="7"/>
      <c r="P58" s="7"/>
      <c r="Q58" s="7"/>
      <c r="R58" s="7"/>
      <c r="S58" s="7"/>
      <c r="T58" s="7"/>
      <c r="U58" s="7"/>
    </row>
    <row r="59" spans="2:21">
      <c r="B59" s="8"/>
      <c r="C59" s="7"/>
      <c r="D59" s="7"/>
      <c r="E59" s="7"/>
      <c r="F59" s="7"/>
      <c r="G59" s="7"/>
      <c r="H59" s="7"/>
      <c r="I59" s="7"/>
      <c r="J59" s="7"/>
      <c r="K59" s="7"/>
      <c r="L59" s="7"/>
      <c r="M59" s="7"/>
      <c r="N59" s="7"/>
      <c r="O59" s="7"/>
      <c r="P59" s="7"/>
      <c r="Q59" s="7"/>
      <c r="R59" s="7"/>
      <c r="S59" s="7"/>
      <c r="T59" s="7"/>
      <c r="U59" s="7"/>
    </row>
    <row r="60" spans="2:21">
      <c r="B60" s="8"/>
      <c r="C60" s="7"/>
      <c r="D60" s="7"/>
      <c r="E60" s="7"/>
      <c r="F60" s="7"/>
      <c r="G60" s="7"/>
      <c r="H60" s="7"/>
      <c r="I60" s="7"/>
      <c r="J60" s="7"/>
      <c r="K60" s="7"/>
      <c r="L60" s="7"/>
      <c r="M60" s="7"/>
      <c r="N60" s="7"/>
      <c r="O60" s="7"/>
      <c r="P60" s="7"/>
      <c r="Q60" s="7"/>
      <c r="R60" s="7"/>
      <c r="S60" s="7"/>
      <c r="T60" s="7"/>
      <c r="U60" s="7"/>
    </row>
    <row r="61" spans="2:21">
      <c r="B61" s="8"/>
      <c r="C61" s="7"/>
      <c r="D61" s="7"/>
      <c r="E61" s="7"/>
      <c r="F61" s="7"/>
      <c r="G61" s="7"/>
      <c r="H61" s="7"/>
      <c r="I61" s="7"/>
      <c r="J61" s="7"/>
      <c r="K61" s="7"/>
      <c r="L61" s="7"/>
      <c r="M61" s="7"/>
      <c r="N61" s="7"/>
      <c r="O61" s="7"/>
      <c r="P61" s="7"/>
      <c r="Q61" s="7"/>
      <c r="R61" s="7"/>
      <c r="S61" s="7"/>
      <c r="T61" s="7"/>
      <c r="U61" s="7"/>
    </row>
    <row r="62" spans="2:21">
      <c r="B62" s="8"/>
      <c r="C62" s="7"/>
      <c r="D62" s="7"/>
      <c r="E62" s="7"/>
      <c r="F62" s="7"/>
      <c r="G62" s="7"/>
      <c r="H62" s="7"/>
      <c r="I62" s="7"/>
      <c r="J62" s="7"/>
      <c r="K62" s="7"/>
      <c r="L62" s="7"/>
      <c r="M62" s="7"/>
      <c r="N62" s="7"/>
      <c r="O62" s="7"/>
      <c r="P62" s="7"/>
      <c r="Q62" s="7"/>
      <c r="R62" s="7"/>
      <c r="S62" s="7"/>
      <c r="T62" s="7"/>
      <c r="U62" s="7"/>
    </row>
    <row r="63" spans="2:21">
      <c r="B63" s="8"/>
      <c r="C63" s="7"/>
      <c r="D63" s="7"/>
      <c r="E63" s="7"/>
      <c r="F63" s="7"/>
      <c r="G63" s="7"/>
      <c r="H63" s="7"/>
      <c r="I63" s="7"/>
      <c r="J63" s="7"/>
      <c r="K63" s="7"/>
      <c r="L63" s="7"/>
      <c r="M63" s="7"/>
      <c r="N63" s="7"/>
      <c r="O63" s="7"/>
      <c r="P63" s="7"/>
      <c r="Q63" s="7"/>
      <c r="R63" s="7"/>
      <c r="S63" s="7"/>
      <c r="T63" s="7"/>
      <c r="U63" s="7"/>
    </row>
    <row r="64" spans="2:21">
      <c r="B64" s="8"/>
      <c r="C64" s="7"/>
      <c r="D64" s="7"/>
      <c r="E64" s="7"/>
      <c r="F64" s="7"/>
      <c r="G64" s="7"/>
      <c r="H64" s="7"/>
      <c r="I64" s="7"/>
      <c r="J64" s="7"/>
      <c r="K64" s="7"/>
      <c r="L64" s="7"/>
      <c r="M64" s="7"/>
      <c r="N64" s="7"/>
      <c r="O64" s="7"/>
      <c r="P64" s="7"/>
      <c r="Q64" s="7"/>
      <c r="R64" s="7"/>
      <c r="S64" s="7"/>
      <c r="T64" s="7"/>
      <c r="U64" s="7"/>
    </row>
    <row r="65" spans="2:21">
      <c r="B65" s="8"/>
      <c r="C65" s="7"/>
      <c r="D65" s="7"/>
      <c r="E65" s="7"/>
      <c r="F65" s="7"/>
      <c r="G65" s="7"/>
      <c r="H65" s="7"/>
      <c r="I65" s="7"/>
      <c r="J65" s="7"/>
      <c r="K65" s="7"/>
      <c r="L65" s="7"/>
      <c r="M65" s="7"/>
      <c r="N65" s="7"/>
      <c r="O65" s="7"/>
      <c r="P65" s="7"/>
      <c r="Q65" s="7"/>
      <c r="R65" s="7"/>
      <c r="S65" s="7"/>
      <c r="T65" s="7"/>
      <c r="U65" s="7"/>
    </row>
    <row r="66" spans="2:21">
      <c r="B66" s="8"/>
      <c r="C66" s="7"/>
      <c r="D66" s="7"/>
      <c r="E66" s="7"/>
      <c r="F66" s="7"/>
      <c r="G66" s="7"/>
      <c r="H66" s="7"/>
      <c r="I66" s="7"/>
      <c r="J66" s="7"/>
      <c r="K66" s="7"/>
      <c r="L66" s="7"/>
      <c r="M66" s="7"/>
      <c r="N66" s="7"/>
      <c r="O66" s="7"/>
      <c r="P66" s="7"/>
      <c r="Q66" s="7"/>
      <c r="R66" s="7"/>
      <c r="S66" s="7"/>
      <c r="T66" s="7"/>
      <c r="U66" s="7"/>
    </row>
    <row r="67" spans="2:21">
      <c r="B67" s="8"/>
      <c r="C67" s="7"/>
      <c r="D67" s="7"/>
      <c r="E67" s="7"/>
      <c r="F67" s="7"/>
      <c r="G67" s="7"/>
      <c r="H67" s="7"/>
      <c r="I67" s="7"/>
      <c r="J67" s="7"/>
      <c r="K67" s="7"/>
      <c r="L67" s="7"/>
      <c r="M67" s="7"/>
      <c r="N67" s="7"/>
      <c r="O67" s="7"/>
      <c r="P67" s="7"/>
      <c r="Q67" s="7"/>
      <c r="R67" s="7"/>
      <c r="S67" s="7"/>
      <c r="T67" s="7"/>
      <c r="U67" s="7"/>
    </row>
    <row r="68" spans="2:21">
      <c r="B68" s="8"/>
      <c r="C68" s="7"/>
      <c r="D68" s="7"/>
      <c r="E68" s="7"/>
      <c r="F68" s="7"/>
      <c r="G68" s="7"/>
      <c r="H68" s="7"/>
      <c r="I68" s="7"/>
      <c r="J68" s="7"/>
      <c r="K68" s="7"/>
      <c r="L68" s="7"/>
      <c r="M68" s="7"/>
      <c r="N68" s="7"/>
      <c r="O68" s="7"/>
      <c r="P68" s="7"/>
      <c r="Q68" s="7"/>
      <c r="R68" s="7"/>
      <c r="S68" s="7"/>
      <c r="T68" s="7"/>
      <c r="U68" s="7"/>
    </row>
    <row r="69" spans="2:21">
      <c r="B69" s="8"/>
      <c r="C69" s="7"/>
      <c r="D69" s="7"/>
      <c r="E69" s="7"/>
      <c r="F69" s="7"/>
      <c r="G69" s="7"/>
      <c r="H69" s="7"/>
      <c r="I69" s="7"/>
      <c r="J69" s="7"/>
      <c r="K69" s="7"/>
      <c r="L69" s="7"/>
      <c r="M69" s="7"/>
      <c r="N69" s="7"/>
      <c r="O69" s="7"/>
      <c r="P69" s="7"/>
      <c r="Q69" s="7"/>
      <c r="R69" s="7"/>
      <c r="S69" s="7"/>
      <c r="T69" s="7"/>
      <c r="U69" s="7"/>
    </row>
    <row r="70" spans="2:21">
      <c r="B70" s="8"/>
      <c r="C70" s="7"/>
      <c r="D70" s="7"/>
      <c r="E70" s="7"/>
      <c r="F70" s="7"/>
      <c r="G70" s="7"/>
      <c r="H70" s="7"/>
      <c r="I70" s="7"/>
      <c r="J70" s="7"/>
      <c r="K70" s="7"/>
      <c r="L70" s="7"/>
      <c r="M70" s="7"/>
      <c r="N70" s="7"/>
      <c r="O70" s="7"/>
      <c r="P70" s="7"/>
      <c r="Q70" s="7"/>
      <c r="R70" s="7"/>
      <c r="S70" s="7"/>
      <c r="T70" s="7"/>
      <c r="U70" s="7"/>
    </row>
    <row r="71" spans="2:21">
      <c r="B71" s="9"/>
    </row>
    <row r="72" spans="2:21">
      <c r="B72" s="9"/>
    </row>
    <row r="73" spans="2:21">
      <c r="B73" s="9"/>
    </row>
    <row r="74" spans="2:21">
      <c r="B74" s="9"/>
    </row>
    <row r="75" spans="2:21">
      <c r="B75" s="9"/>
    </row>
    <row r="76" spans="2:21">
      <c r="B76" s="9"/>
    </row>
    <row r="77" spans="2:21">
      <c r="B77" s="9"/>
    </row>
    <row r="78" spans="2:21">
      <c r="B78" s="9"/>
    </row>
    <row r="79" spans="2:21">
      <c r="B79" s="9"/>
    </row>
    <row r="80" spans="2:21">
      <c r="B80" s="9"/>
    </row>
    <row r="81" spans="2:2">
      <c r="B81" s="9"/>
    </row>
    <row r="82" spans="2:2">
      <c r="B82" s="9"/>
    </row>
    <row r="83" spans="2:2">
      <c r="B83" s="9"/>
    </row>
    <row r="84" spans="2:2">
      <c r="B84" s="9"/>
    </row>
    <row r="85" spans="2:2">
      <c r="B85" s="9"/>
    </row>
    <row r="86" spans="2:2">
      <c r="B86" s="9"/>
    </row>
    <row r="87" spans="2:2">
      <c r="B87"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row r="139" spans="2:2">
      <c r="B139" s="9"/>
    </row>
    <row r="140" spans="2:2">
      <c r="B140" s="9"/>
    </row>
    <row r="141" spans="2:2">
      <c r="B141" s="9"/>
    </row>
    <row r="142" spans="2:2">
      <c r="B142" s="9"/>
    </row>
    <row r="143" spans="2:2">
      <c r="B143" s="9"/>
    </row>
    <row r="144" spans="2:2">
      <c r="B144" s="9"/>
    </row>
    <row r="145" spans="2:2">
      <c r="B145" s="9"/>
    </row>
    <row r="146" spans="2:2">
      <c r="B146" s="9"/>
    </row>
    <row r="147" spans="2:2">
      <c r="B147" s="9"/>
    </row>
    <row r="148" spans="2:2">
      <c r="B148" s="9"/>
    </row>
    <row r="149" spans="2:2">
      <c r="B149" s="9"/>
    </row>
    <row r="150" spans="2:2">
      <c r="B150" s="9"/>
    </row>
    <row r="151" spans="2:2">
      <c r="B151" s="9"/>
    </row>
    <row r="152" spans="2:2">
      <c r="B152" s="9"/>
    </row>
    <row r="153" spans="2:2">
      <c r="B153" s="9"/>
    </row>
    <row r="154" spans="2:2">
      <c r="B154" s="9"/>
    </row>
    <row r="155" spans="2:2">
      <c r="B155" s="9"/>
    </row>
    <row r="156" spans="2:2">
      <c r="B156" s="9"/>
    </row>
    <row r="157" spans="2:2">
      <c r="B157" s="9"/>
    </row>
    <row r="158" spans="2:2">
      <c r="B158" s="9"/>
    </row>
    <row r="159" spans="2:2">
      <c r="B159" s="9"/>
    </row>
    <row r="160" spans="2:2">
      <c r="B160" s="9"/>
    </row>
    <row r="161" spans="2:2">
      <c r="B161" s="9"/>
    </row>
    <row r="162" spans="2:2">
      <c r="B162" s="9"/>
    </row>
    <row r="163" spans="2:2">
      <c r="B163" s="9"/>
    </row>
    <row r="164" spans="2:2">
      <c r="B164" s="9"/>
    </row>
    <row r="165" spans="2:2">
      <c r="B165" s="9"/>
    </row>
    <row r="166" spans="2:2">
      <c r="B166" s="9"/>
    </row>
    <row r="167" spans="2:2">
      <c r="B167" s="9"/>
    </row>
    <row r="168" spans="2:2">
      <c r="B168" s="9"/>
    </row>
    <row r="169" spans="2:2">
      <c r="B169" s="9"/>
    </row>
    <row r="170" spans="2:2">
      <c r="B170" s="9"/>
    </row>
    <row r="171" spans="2:2">
      <c r="B171" s="9"/>
    </row>
    <row r="172" spans="2:2">
      <c r="B172" s="9"/>
    </row>
    <row r="173" spans="2:2">
      <c r="B173" s="9"/>
    </row>
    <row r="174" spans="2:2">
      <c r="B174" s="9"/>
    </row>
    <row r="175" spans="2:2">
      <c r="B175" s="9"/>
    </row>
    <row r="176" spans="2:2">
      <c r="B176" s="9"/>
    </row>
    <row r="177" spans="2:2">
      <c r="B177" s="9"/>
    </row>
    <row r="178" spans="2:2">
      <c r="B178" s="9"/>
    </row>
    <row r="179" spans="2:2">
      <c r="B179" s="9"/>
    </row>
    <row r="180" spans="2:2">
      <c r="B180" s="9"/>
    </row>
    <row r="181" spans="2:2">
      <c r="B181" s="9"/>
    </row>
    <row r="182" spans="2:2">
      <c r="B182" s="9"/>
    </row>
    <row r="183" spans="2:2">
      <c r="B183" s="9"/>
    </row>
    <row r="184" spans="2:2">
      <c r="B184" s="9"/>
    </row>
    <row r="185" spans="2:2">
      <c r="B185" s="9"/>
    </row>
    <row r="186" spans="2:2">
      <c r="B186" s="9"/>
    </row>
    <row r="187" spans="2:2">
      <c r="B187" s="9"/>
    </row>
    <row r="188" spans="2:2">
      <c r="B188" s="9"/>
    </row>
    <row r="189" spans="2:2">
      <c r="B189" s="9"/>
    </row>
    <row r="190" spans="2:2">
      <c r="B190" s="9"/>
    </row>
    <row r="191" spans="2:2">
      <c r="B191" s="9"/>
    </row>
    <row r="192" spans="2:2">
      <c r="B192" s="9"/>
    </row>
    <row r="193" spans="2:2">
      <c r="B193" s="9"/>
    </row>
    <row r="194" spans="2:2">
      <c r="B194" s="9"/>
    </row>
    <row r="195" spans="2:2">
      <c r="B195" s="9"/>
    </row>
    <row r="196" spans="2:2">
      <c r="B196" s="9"/>
    </row>
    <row r="197" spans="2:2">
      <c r="B197" s="9"/>
    </row>
    <row r="198" spans="2:2">
      <c r="B198" s="9"/>
    </row>
    <row r="199" spans="2:2">
      <c r="B199" s="9"/>
    </row>
    <row r="200" spans="2:2">
      <c r="B200" s="9"/>
    </row>
    <row r="201" spans="2:2">
      <c r="B201" s="9"/>
    </row>
    <row r="202" spans="2:2">
      <c r="B202" s="9"/>
    </row>
    <row r="203" spans="2:2">
      <c r="B203" s="9"/>
    </row>
    <row r="204" spans="2:2">
      <c r="B204" s="9"/>
    </row>
    <row r="205" spans="2:2">
      <c r="B205" s="9"/>
    </row>
    <row r="206" spans="2:2">
      <c r="B206" s="9"/>
    </row>
    <row r="207" spans="2:2">
      <c r="B207" s="9"/>
    </row>
    <row r="208" spans="2:2">
      <c r="B208" s="9"/>
    </row>
    <row r="209" spans="2:2">
      <c r="B209" s="9"/>
    </row>
    <row r="210" spans="2:2">
      <c r="B210" s="9"/>
    </row>
    <row r="211" spans="2:2">
      <c r="B211" s="9"/>
    </row>
    <row r="212" spans="2:2">
      <c r="B212" s="9"/>
    </row>
    <row r="213" spans="2:2">
      <c r="B213" s="9"/>
    </row>
    <row r="214" spans="2:2">
      <c r="B214" s="9"/>
    </row>
    <row r="215" spans="2:2">
      <c r="B215" s="9"/>
    </row>
    <row r="216" spans="2:2">
      <c r="B216" s="9"/>
    </row>
    <row r="217" spans="2:2">
      <c r="B217" s="9"/>
    </row>
    <row r="218" spans="2:2">
      <c r="B218" s="9"/>
    </row>
    <row r="219" spans="2:2">
      <c r="B219" s="9"/>
    </row>
    <row r="220" spans="2:2">
      <c r="B220" s="9"/>
    </row>
    <row r="221" spans="2:2">
      <c r="B221" s="9"/>
    </row>
    <row r="222" spans="2:2">
      <c r="B222" s="9"/>
    </row>
    <row r="223" spans="2:2">
      <c r="B223" s="9"/>
    </row>
    <row r="224" spans="2:2">
      <c r="B224" s="9"/>
    </row>
    <row r="225" spans="2:2">
      <c r="B225" s="9"/>
    </row>
    <row r="226" spans="2:2">
      <c r="B226" s="9"/>
    </row>
    <row r="227" spans="2:2">
      <c r="B227" s="9"/>
    </row>
    <row r="228" spans="2:2">
      <c r="B228" s="9"/>
    </row>
    <row r="229" spans="2:2">
      <c r="B229" s="9"/>
    </row>
    <row r="230" spans="2:2">
      <c r="B230" s="9"/>
    </row>
    <row r="231" spans="2:2">
      <c r="B231" s="9"/>
    </row>
    <row r="232" spans="2:2">
      <c r="B232" s="9"/>
    </row>
    <row r="233" spans="2:2">
      <c r="B233" s="9"/>
    </row>
    <row r="234" spans="2:2">
      <c r="B234" s="9"/>
    </row>
    <row r="235" spans="2:2">
      <c r="B235" s="9"/>
    </row>
    <row r="236" spans="2:2">
      <c r="B236" s="9"/>
    </row>
    <row r="237" spans="2:2">
      <c r="B237" s="9"/>
    </row>
    <row r="238" spans="2:2">
      <c r="B238" s="9"/>
    </row>
    <row r="239" spans="2:2">
      <c r="B239" s="9"/>
    </row>
    <row r="240" spans="2:2">
      <c r="B240" s="9"/>
    </row>
    <row r="241" spans="2:2">
      <c r="B241" s="9"/>
    </row>
    <row r="242" spans="2:2">
      <c r="B242" s="9"/>
    </row>
    <row r="243" spans="2:2">
      <c r="B243" s="9"/>
    </row>
    <row r="244" spans="2:2">
      <c r="B244" s="9"/>
    </row>
    <row r="245" spans="2:2">
      <c r="B245" s="9"/>
    </row>
    <row r="246" spans="2:2">
      <c r="B246" s="9"/>
    </row>
    <row r="247" spans="2:2">
      <c r="B247" s="9"/>
    </row>
    <row r="248" spans="2:2">
      <c r="B248" s="9"/>
    </row>
    <row r="249" spans="2:2">
      <c r="B249" s="9"/>
    </row>
    <row r="250" spans="2:2">
      <c r="B250" s="9"/>
    </row>
    <row r="251" spans="2:2">
      <c r="B251" s="9"/>
    </row>
    <row r="252" spans="2:2">
      <c r="B252" s="9"/>
    </row>
    <row r="253" spans="2:2">
      <c r="B253" s="9"/>
    </row>
  </sheetData>
  <phoneticPr fontId="12" type="noConversion"/>
  <conditionalFormatting sqref="A2:A26">
    <cfRule type="duplicateValues" dxfId="12" priority="1"/>
  </conditionalFormatting>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2:Z1458"/>
  <sheetViews>
    <sheetView topLeftCell="C1" workbookViewId="0">
      <selection activeCell="M2" sqref="M2:M26"/>
    </sheetView>
  </sheetViews>
  <sheetFormatPr defaultColWidth="9" defaultRowHeight="13.5"/>
  <cols>
    <col min="1" max="1" width="6.25" customWidth="1"/>
    <col min="2" max="2" width="20.375" style="1" customWidth="1"/>
    <col min="3" max="3" width="5.375" style="1" customWidth="1"/>
    <col min="4" max="4" width="23.75" style="1" customWidth="1"/>
    <col min="5" max="5" width="8.875" style="1" customWidth="1"/>
    <col min="6" max="6" width="23.75" customWidth="1"/>
    <col min="7" max="9" width="9" customWidth="1"/>
    <col min="14" max="14" width="9.375" style="2" customWidth="1"/>
    <col min="15" max="15" width="20.375" style="2" customWidth="1"/>
    <col min="16" max="16" width="5.375" style="2" customWidth="1"/>
    <col min="17" max="17" width="23.75" style="2" customWidth="1"/>
    <col min="18" max="18" width="12.875" style="2" customWidth="1"/>
    <col min="19" max="19" width="23.75" style="2" customWidth="1"/>
    <col min="20" max="20" width="8.875" style="2" customWidth="1"/>
    <col min="21" max="21" width="14.75" style="2" customWidth="1"/>
    <col min="22" max="22" width="35.875" style="2" customWidth="1"/>
    <col min="23" max="23" width="19.125" style="2" customWidth="1"/>
    <col min="24" max="25" width="10.875" style="2" customWidth="1"/>
    <col min="26" max="26" width="23.75" style="2" customWidth="1"/>
  </cols>
  <sheetData>
    <row r="2" spans="1:26" ht="14.25">
      <c r="A2" s="3" t="s">
        <v>15</v>
      </c>
      <c r="B2" s="1" t="e">
        <f>VLOOKUP(A2,N:O,2,0)</f>
        <v>#N/A</v>
      </c>
      <c r="C2" s="1" t="e">
        <f>VLOOKUP(A2,N:P,3,0)</f>
        <v>#N/A</v>
      </c>
      <c r="D2" s="1" t="e">
        <f>VLOOKUP(A2,N:Q,4,0)</f>
        <v>#N/A</v>
      </c>
      <c r="E2" s="1" t="e">
        <f>VLOOKUP(A2,N:R,5,0)</f>
        <v>#N/A</v>
      </c>
      <c r="F2" t="e">
        <f>VLOOKUP(A2,N:S,6,0)</f>
        <v>#N/A</v>
      </c>
      <c r="G2" t="e">
        <f>VLOOKUP(A2,N:T,7,0)</f>
        <v>#N/A</v>
      </c>
      <c r="H2" t="e">
        <f>VLOOKUP(A2,N:U,8,0)</f>
        <v>#N/A</v>
      </c>
      <c r="I2" t="e">
        <f>VLOOKUP(A2,N:V,9,0)</f>
        <v>#N/A</v>
      </c>
      <c r="J2" t="e">
        <f>VLOOKUP(A2,N:Z,10,0)</f>
        <v>#N/A</v>
      </c>
      <c r="K2" t="e">
        <f>VLOOKUP(A2,N:Z,11,0)</f>
        <v>#N/A</v>
      </c>
      <c r="L2" t="e">
        <f>VLOOKUP(A2,N:Z,12,0)</f>
        <v>#N/A</v>
      </c>
      <c r="M2" t="e">
        <f>VLOOKUP(A2,N:Z,13,0)</f>
        <v>#N/A</v>
      </c>
      <c r="N2" s="4" t="s">
        <v>237</v>
      </c>
      <c r="O2" s="4" t="s">
        <v>238</v>
      </c>
      <c r="P2" s="4" t="s">
        <v>6</v>
      </c>
      <c r="Q2" s="4" t="s">
        <v>239</v>
      </c>
      <c r="R2" s="4" t="s">
        <v>222</v>
      </c>
      <c r="S2" s="4" t="s">
        <v>224</v>
      </c>
      <c r="T2" s="4" t="s">
        <v>225</v>
      </c>
      <c r="U2" s="4" t="s">
        <v>240</v>
      </c>
      <c r="V2" s="4" t="s">
        <v>241</v>
      </c>
      <c r="W2" s="4" t="s">
        <v>242</v>
      </c>
      <c r="X2" s="4" t="s">
        <v>243</v>
      </c>
      <c r="Y2" s="4" t="s">
        <v>244</v>
      </c>
      <c r="Z2" s="4" t="s">
        <v>245</v>
      </c>
    </row>
    <row r="3" spans="1:26" ht="14.25">
      <c r="A3" s="3" t="s">
        <v>22</v>
      </c>
      <c r="B3" s="1" t="e">
        <f t="shared" ref="B3:B26" si="0">VLOOKUP(A3,N:O,2,0)</f>
        <v>#N/A</v>
      </c>
      <c r="C3" s="1" t="e">
        <f t="shared" ref="C3:C26" si="1">VLOOKUP(A3,N:P,3,0)</f>
        <v>#N/A</v>
      </c>
      <c r="D3" s="1" t="e">
        <f t="shared" ref="D3:D26" si="2">VLOOKUP(A3,N:Q,4,0)</f>
        <v>#N/A</v>
      </c>
      <c r="E3" s="1" t="e">
        <f t="shared" ref="E3:E26" si="3">VLOOKUP(A3,N:R,5,0)</f>
        <v>#N/A</v>
      </c>
      <c r="F3" t="e">
        <f t="shared" ref="F3:F26" si="4">VLOOKUP(A3,N:S,6,0)</f>
        <v>#N/A</v>
      </c>
      <c r="G3" t="e">
        <f t="shared" ref="G3:G26" si="5">VLOOKUP(A3,N:T,7,0)</f>
        <v>#N/A</v>
      </c>
      <c r="H3" t="e">
        <f t="shared" ref="H3:H26" si="6">VLOOKUP(A3,N:U,8,0)</f>
        <v>#N/A</v>
      </c>
      <c r="I3" t="e">
        <f t="shared" ref="I3:I66" si="7">VLOOKUP(A3,N:V,9,0)</f>
        <v>#N/A</v>
      </c>
      <c r="J3" t="e">
        <f t="shared" ref="J3:J26" si="8">VLOOKUP(A3,N:Z,10,0)</f>
        <v>#N/A</v>
      </c>
      <c r="K3" t="e">
        <f t="shared" ref="K3:K26" si="9">VLOOKUP(A3,N:Z,11,0)</f>
        <v>#N/A</v>
      </c>
      <c r="L3" t="e">
        <f t="shared" ref="L3:L26" si="10">VLOOKUP(A3,N:Z,12,0)</f>
        <v>#N/A</v>
      </c>
      <c r="M3" t="e">
        <f t="shared" ref="M3:M66" si="11">VLOOKUP(A3,N:Z,13,0)</f>
        <v>#N/A</v>
      </c>
      <c r="N3" s="5" t="s">
        <v>246</v>
      </c>
      <c r="O3" s="5" t="s">
        <v>247</v>
      </c>
      <c r="P3" s="5" t="s">
        <v>48</v>
      </c>
      <c r="Q3" s="5" t="s">
        <v>248</v>
      </c>
      <c r="R3" s="5" t="s">
        <v>249</v>
      </c>
      <c r="S3" s="5" t="s">
        <v>250</v>
      </c>
      <c r="T3" s="5" t="s">
        <v>251</v>
      </c>
      <c r="U3" s="5" t="s">
        <v>252</v>
      </c>
      <c r="V3" s="5" t="s">
        <v>253</v>
      </c>
      <c r="W3" s="5" t="s">
        <v>254</v>
      </c>
      <c r="X3" s="5" t="s">
        <v>179</v>
      </c>
      <c r="Y3" s="5" t="s">
        <v>255</v>
      </c>
      <c r="Z3" s="5" t="s">
        <v>256</v>
      </c>
    </row>
    <row r="4" spans="1:26" ht="14.25">
      <c r="A4" s="3" t="s">
        <v>26</v>
      </c>
      <c r="B4" s="1" t="str">
        <f t="shared" si="0"/>
        <v>330124199310312629</v>
      </c>
      <c r="C4" s="1" t="str">
        <f t="shared" si="1"/>
        <v>女</v>
      </c>
      <c r="D4" s="1" t="str">
        <f t="shared" si="2"/>
        <v>1993-10-31 00:00:00.0</v>
      </c>
      <c r="E4" s="1" t="str">
        <f t="shared" si="3"/>
        <v>共青团员</v>
      </c>
      <c r="F4" t="str">
        <f t="shared" si="4"/>
        <v>2016-07-18 00:00:00.0</v>
      </c>
      <c r="G4" t="str">
        <f t="shared" si="5"/>
        <v>汉族</v>
      </c>
      <c r="H4" t="str">
        <f t="shared" si="6"/>
        <v>15967690500</v>
      </c>
      <c r="I4" t="str">
        <f t="shared" si="7"/>
        <v>台州学院</v>
      </c>
      <c r="J4" t="str">
        <f t="shared" si="8"/>
        <v>护理</v>
      </c>
      <c r="K4" t="str">
        <f t="shared" si="9"/>
        <v>本科</v>
      </c>
      <c r="L4" t="str">
        <f t="shared" si="10"/>
        <v>医学学士</v>
      </c>
      <c r="M4" t="str">
        <f t="shared" si="11"/>
        <v>2016-06-17 00:00:00.0</v>
      </c>
      <c r="N4" s="5" t="s">
        <v>257</v>
      </c>
      <c r="O4" s="5" t="s">
        <v>258</v>
      </c>
      <c r="P4" s="5" t="s">
        <v>48</v>
      </c>
      <c r="Q4" s="5" t="s">
        <v>259</v>
      </c>
      <c r="R4" s="5" t="s">
        <v>249</v>
      </c>
      <c r="S4" s="5" t="s">
        <v>260</v>
      </c>
      <c r="T4" s="5" t="s">
        <v>251</v>
      </c>
      <c r="U4" s="5" t="s">
        <v>261</v>
      </c>
      <c r="V4" s="5" t="s">
        <v>262</v>
      </c>
      <c r="W4" s="5" t="s">
        <v>254</v>
      </c>
      <c r="X4" s="5" t="s">
        <v>179</v>
      </c>
      <c r="Y4" s="5" t="s">
        <v>255</v>
      </c>
      <c r="Z4" s="5" t="s">
        <v>256</v>
      </c>
    </row>
    <row r="5" spans="1:26" ht="14.25">
      <c r="A5" s="3" t="s">
        <v>29</v>
      </c>
      <c r="B5" s="1" t="str">
        <f t="shared" si="0"/>
        <v>420321199104185140</v>
      </c>
      <c r="C5" s="1" t="str">
        <f t="shared" si="1"/>
        <v>女</v>
      </c>
      <c r="D5" s="1" t="str">
        <f t="shared" si="2"/>
        <v>1991-04-18 00:00:00.0</v>
      </c>
      <c r="E5" s="1" t="str">
        <f t="shared" si="3"/>
        <v>中共党员</v>
      </c>
      <c r="F5" t="str">
        <f t="shared" si="4"/>
        <v>2013-08-01 00:00:00.0</v>
      </c>
      <c r="G5" t="str">
        <f t="shared" si="5"/>
        <v>汉族</v>
      </c>
      <c r="H5" t="str">
        <f t="shared" si="6"/>
        <v>15068117746</v>
      </c>
      <c r="I5" t="str">
        <f t="shared" si="7"/>
        <v/>
      </c>
      <c r="J5" t="str">
        <f t="shared" si="8"/>
        <v/>
      </c>
      <c r="K5" t="str">
        <f t="shared" si="9"/>
        <v>本科</v>
      </c>
      <c r="L5" t="str">
        <f t="shared" si="10"/>
        <v/>
      </c>
      <c r="M5" t="str">
        <f t="shared" si="11"/>
        <v/>
      </c>
      <c r="N5" s="5" t="s">
        <v>263</v>
      </c>
      <c r="O5" s="5" t="s">
        <v>264</v>
      </c>
      <c r="P5" s="5" t="s">
        <v>16</v>
      </c>
      <c r="Q5" s="5" t="s">
        <v>265</v>
      </c>
      <c r="R5" s="5" t="s">
        <v>266</v>
      </c>
      <c r="S5" s="5" t="s">
        <v>267</v>
      </c>
      <c r="T5" s="5" t="s">
        <v>251</v>
      </c>
      <c r="U5" s="5" t="s">
        <v>268</v>
      </c>
      <c r="V5" s="5" t="s">
        <v>253</v>
      </c>
      <c r="W5" s="5" t="s">
        <v>269</v>
      </c>
      <c r="X5" s="5" t="s">
        <v>179</v>
      </c>
      <c r="Y5" s="5" t="s">
        <v>256</v>
      </c>
      <c r="Z5" s="5" t="s">
        <v>256</v>
      </c>
    </row>
    <row r="6" spans="1:26" ht="14.25">
      <c r="A6" s="3" t="s">
        <v>32</v>
      </c>
      <c r="B6" s="1" t="str">
        <f t="shared" si="0"/>
        <v>330124199303171127</v>
      </c>
      <c r="C6" s="1" t="str">
        <f t="shared" si="1"/>
        <v>女</v>
      </c>
      <c r="D6" s="1" t="str">
        <f t="shared" si="2"/>
        <v>1993-03-17 00:00:00.0</v>
      </c>
      <c r="E6" s="1" t="str">
        <f t="shared" si="3"/>
        <v>中共党员</v>
      </c>
      <c r="F6" t="str">
        <f t="shared" si="4"/>
        <v>2015-07-06 00:00:00.0</v>
      </c>
      <c r="G6" t="str">
        <f t="shared" si="5"/>
        <v>汉族</v>
      </c>
      <c r="H6" t="str">
        <f t="shared" si="6"/>
        <v>18158110115</v>
      </c>
      <c r="I6" t="str">
        <f t="shared" si="7"/>
        <v>温州医科大学</v>
      </c>
      <c r="J6" t="str">
        <f t="shared" si="8"/>
        <v>护理</v>
      </c>
      <c r="K6" t="str">
        <f t="shared" si="9"/>
        <v>本科</v>
      </c>
      <c r="L6" t="str">
        <f t="shared" si="10"/>
        <v>理学学士</v>
      </c>
      <c r="M6" t="str">
        <f t="shared" si="11"/>
        <v>2018-06-30 00:00:00.0</v>
      </c>
      <c r="N6" s="5" t="s">
        <v>270</v>
      </c>
      <c r="O6" s="5" t="s">
        <v>271</v>
      </c>
      <c r="P6" s="5" t="s">
        <v>16</v>
      </c>
      <c r="Q6" s="5" t="s">
        <v>272</v>
      </c>
      <c r="R6" s="5" t="s">
        <v>266</v>
      </c>
      <c r="S6" s="5" t="s">
        <v>273</v>
      </c>
      <c r="T6" s="5" t="s">
        <v>251</v>
      </c>
      <c r="U6" s="5" t="s">
        <v>274</v>
      </c>
      <c r="V6" s="5" t="s">
        <v>96</v>
      </c>
      <c r="W6" s="5" t="s">
        <v>14</v>
      </c>
      <c r="X6" s="5" t="s">
        <v>179</v>
      </c>
      <c r="Y6" s="5" t="s">
        <v>256</v>
      </c>
      <c r="Z6" s="5" t="s">
        <v>256</v>
      </c>
    </row>
    <row r="7" spans="1:26" ht="14.25">
      <c r="A7" s="3" t="s">
        <v>35</v>
      </c>
      <c r="B7" s="1" t="str">
        <f t="shared" si="0"/>
        <v>330124199109011525</v>
      </c>
      <c r="C7" s="1" t="str">
        <f t="shared" si="1"/>
        <v>女</v>
      </c>
      <c r="D7" s="1" t="str">
        <f t="shared" si="2"/>
        <v>1991-09-01 00:00:00.0</v>
      </c>
      <c r="E7" s="1" t="str">
        <f t="shared" si="3"/>
        <v>共青团员</v>
      </c>
      <c r="F7" t="str">
        <f t="shared" si="4"/>
        <v>2014-08-01 00:00:00.0</v>
      </c>
      <c r="G7" t="str">
        <f t="shared" si="5"/>
        <v>汉族</v>
      </c>
      <c r="H7" t="str">
        <f t="shared" si="6"/>
        <v>18768110882</v>
      </c>
      <c r="I7" t="str">
        <f t="shared" si="7"/>
        <v>绍兴文理学院元培学院</v>
      </c>
      <c r="J7" t="str">
        <f t="shared" si="8"/>
        <v>护理</v>
      </c>
      <c r="K7" t="str">
        <f t="shared" si="9"/>
        <v>本科</v>
      </c>
      <c r="L7" t="str">
        <f t="shared" si="10"/>
        <v/>
      </c>
      <c r="M7" t="str">
        <f t="shared" si="11"/>
        <v/>
      </c>
      <c r="N7" s="5" t="s">
        <v>275</v>
      </c>
      <c r="O7" s="5" t="s">
        <v>276</v>
      </c>
      <c r="P7" s="5" t="s">
        <v>16</v>
      </c>
      <c r="Q7" s="5" t="s">
        <v>277</v>
      </c>
      <c r="R7" s="5" t="s">
        <v>266</v>
      </c>
      <c r="S7" s="5" t="s">
        <v>278</v>
      </c>
      <c r="T7" s="5" t="s">
        <v>251</v>
      </c>
      <c r="U7" s="5" t="s">
        <v>279</v>
      </c>
      <c r="V7" s="5" t="s">
        <v>34</v>
      </c>
      <c r="W7" s="5" t="s">
        <v>14</v>
      </c>
      <c r="X7" s="5" t="s">
        <v>179</v>
      </c>
      <c r="Y7" s="5" t="s">
        <v>256</v>
      </c>
      <c r="Z7" s="5" t="s">
        <v>256</v>
      </c>
    </row>
    <row r="8" spans="1:26" ht="14.25">
      <c r="A8" s="3" t="s">
        <v>38</v>
      </c>
      <c r="B8" s="1" t="str">
        <f t="shared" si="0"/>
        <v>330124199011210649</v>
      </c>
      <c r="C8" s="1" t="str">
        <f t="shared" si="1"/>
        <v>女</v>
      </c>
      <c r="D8" s="1" t="str">
        <f t="shared" si="2"/>
        <v>1990-11-21 00:00:00.0</v>
      </c>
      <c r="E8" s="1" t="str">
        <f t="shared" si="3"/>
        <v>中共党员</v>
      </c>
      <c r="F8" t="str">
        <f t="shared" si="4"/>
        <v>2014-06-01 00:00:00.0</v>
      </c>
      <c r="G8" t="str">
        <f t="shared" si="5"/>
        <v>汉族</v>
      </c>
      <c r="H8" t="str">
        <f t="shared" si="6"/>
        <v>18768013946</v>
      </c>
      <c r="I8" t="str">
        <f t="shared" si="7"/>
        <v>浙江海洋学校东海科学技术学院</v>
      </c>
      <c r="J8" t="str">
        <f t="shared" si="8"/>
        <v>护理</v>
      </c>
      <c r="K8" t="str">
        <f t="shared" si="9"/>
        <v>本科</v>
      </c>
      <c r="L8" t="str">
        <f t="shared" si="10"/>
        <v>理学学士</v>
      </c>
      <c r="M8" t="str">
        <f t="shared" si="11"/>
        <v>2014-06-01 00:00:00.0</v>
      </c>
      <c r="N8" s="5" t="s">
        <v>280</v>
      </c>
      <c r="O8" s="5" t="s">
        <v>281</v>
      </c>
      <c r="P8" s="5" t="s">
        <v>16</v>
      </c>
      <c r="Q8" s="5" t="s">
        <v>282</v>
      </c>
      <c r="R8" s="5" t="s">
        <v>249</v>
      </c>
      <c r="S8" s="5" t="s">
        <v>283</v>
      </c>
      <c r="T8" s="5" t="s">
        <v>251</v>
      </c>
      <c r="U8" s="5" t="s">
        <v>284</v>
      </c>
      <c r="V8" s="5" t="s">
        <v>285</v>
      </c>
      <c r="W8" s="5" t="s">
        <v>254</v>
      </c>
      <c r="X8" s="5" t="s">
        <v>179</v>
      </c>
      <c r="Y8" s="5" t="s">
        <v>256</v>
      </c>
      <c r="Z8" s="5" t="s">
        <v>256</v>
      </c>
    </row>
    <row r="9" spans="1:26" ht="14.25">
      <c r="A9" s="3" t="s">
        <v>41</v>
      </c>
      <c r="B9" s="1" t="e">
        <f t="shared" si="0"/>
        <v>#N/A</v>
      </c>
      <c r="C9" s="1" t="e">
        <f t="shared" si="1"/>
        <v>#N/A</v>
      </c>
      <c r="D9" s="1" t="e">
        <f t="shared" si="2"/>
        <v>#N/A</v>
      </c>
      <c r="E9" s="1" t="e">
        <f t="shared" si="3"/>
        <v>#N/A</v>
      </c>
      <c r="F9" t="e">
        <f t="shared" si="4"/>
        <v>#N/A</v>
      </c>
      <c r="G9" t="e">
        <f t="shared" si="5"/>
        <v>#N/A</v>
      </c>
      <c r="H9" t="e">
        <f t="shared" si="6"/>
        <v>#N/A</v>
      </c>
      <c r="I9" t="e">
        <f t="shared" si="7"/>
        <v>#N/A</v>
      </c>
      <c r="J9" t="e">
        <f t="shared" si="8"/>
        <v>#N/A</v>
      </c>
      <c r="K9" t="e">
        <f t="shared" si="9"/>
        <v>#N/A</v>
      </c>
      <c r="L9" t="e">
        <f t="shared" si="10"/>
        <v>#N/A</v>
      </c>
      <c r="M9" t="e">
        <f t="shared" si="11"/>
        <v>#N/A</v>
      </c>
      <c r="N9" s="5" t="s">
        <v>286</v>
      </c>
      <c r="O9" s="5" t="s">
        <v>287</v>
      </c>
      <c r="P9" s="5" t="s">
        <v>16</v>
      </c>
      <c r="Q9" s="5" t="s">
        <v>288</v>
      </c>
      <c r="R9" s="5" t="s">
        <v>266</v>
      </c>
      <c r="S9" s="5" t="s">
        <v>289</v>
      </c>
      <c r="T9" s="5" t="s">
        <v>251</v>
      </c>
      <c r="U9" s="5" t="s">
        <v>290</v>
      </c>
      <c r="V9" s="5" t="s">
        <v>262</v>
      </c>
      <c r="W9" s="5" t="s">
        <v>254</v>
      </c>
      <c r="X9" s="5" t="s">
        <v>179</v>
      </c>
      <c r="Y9" s="5" t="s">
        <v>255</v>
      </c>
      <c r="Z9" s="5" t="s">
        <v>256</v>
      </c>
    </row>
    <row r="10" spans="1:26" ht="14.25">
      <c r="A10" s="3" t="s">
        <v>44</v>
      </c>
      <c r="B10" s="1" t="str">
        <f t="shared" si="0"/>
        <v>330124198902261429</v>
      </c>
      <c r="C10" s="1" t="str">
        <f t="shared" si="1"/>
        <v>女</v>
      </c>
      <c r="D10" s="1" t="str">
        <f t="shared" si="2"/>
        <v>1989-02-26 00:00:00.0</v>
      </c>
      <c r="E10" s="1" t="str">
        <f t="shared" si="3"/>
        <v>共青团员</v>
      </c>
      <c r="F10" t="str">
        <f t="shared" si="4"/>
        <v>2011-06-01 00:00:00.0</v>
      </c>
      <c r="G10" t="str">
        <f t="shared" si="5"/>
        <v>汉族</v>
      </c>
      <c r="H10" t="str">
        <f t="shared" si="6"/>
        <v>18758871735</v>
      </c>
      <c r="I10" t="str">
        <f t="shared" si="7"/>
        <v/>
      </c>
      <c r="J10" t="str">
        <f t="shared" si="8"/>
        <v/>
      </c>
      <c r="K10" t="str">
        <f t="shared" si="9"/>
        <v>本科</v>
      </c>
      <c r="L10" t="str">
        <f t="shared" si="10"/>
        <v/>
      </c>
      <c r="M10" t="str">
        <f t="shared" si="11"/>
        <v/>
      </c>
      <c r="N10" s="5" t="s">
        <v>291</v>
      </c>
      <c r="O10" s="5" t="s">
        <v>292</v>
      </c>
      <c r="P10" s="5" t="s">
        <v>16</v>
      </c>
      <c r="Q10" s="5" t="s">
        <v>293</v>
      </c>
      <c r="R10" s="5" t="s">
        <v>249</v>
      </c>
      <c r="S10" s="5" t="s">
        <v>294</v>
      </c>
      <c r="T10" s="5" t="s">
        <v>251</v>
      </c>
      <c r="U10" s="5" t="s">
        <v>295</v>
      </c>
      <c r="V10" s="5" t="s">
        <v>96</v>
      </c>
      <c r="W10" s="5" t="s">
        <v>14</v>
      </c>
      <c r="X10" s="5" t="s">
        <v>179</v>
      </c>
      <c r="Y10" s="5" t="s">
        <v>256</v>
      </c>
      <c r="Z10" s="5" t="s">
        <v>256</v>
      </c>
    </row>
    <row r="11" spans="1:26" ht="14.25">
      <c r="A11" s="3" t="s">
        <v>47</v>
      </c>
      <c r="B11" s="1" t="str">
        <f t="shared" si="0"/>
        <v>152224199210142531</v>
      </c>
      <c r="C11" s="1" t="str">
        <f t="shared" si="1"/>
        <v>男</v>
      </c>
      <c r="D11" s="1" t="str">
        <f t="shared" si="2"/>
        <v>1992-10-14 00:00:00.0</v>
      </c>
      <c r="E11" s="1" t="str">
        <f t="shared" si="3"/>
        <v>共青团员</v>
      </c>
      <c r="F11" t="str">
        <f t="shared" si="4"/>
        <v>2016-07-25 00:00:00.0</v>
      </c>
      <c r="G11" t="str">
        <f t="shared" si="5"/>
        <v>蒙古族</v>
      </c>
      <c r="H11" t="str">
        <f t="shared" si="6"/>
        <v>15168436288</v>
      </c>
      <c r="I11" t="str">
        <f t="shared" si="7"/>
        <v>牡丹江医学院</v>
      </c>
      <c r="J11" t="str">
        <f t="shared" si="8"/>
        <v>医学影像学</v>
      </c>
      <c r="K11" t="str">
        <f t="shared" si="9"/>
        <v>本科</v>
      </c>
      <c r="L11" t="str">
        <f t="shared" si="10"/>
        <v>医学学士</v>
      </c>
      <c r="M11" t="str">
        <f t="shared" si="11"/>
        <v>2016-06-30 00:00:00.0</v>
      </c>
      <c r="N11" s="5" t="s">
        <v>296</v>
      </c>
      <c r="O11" s="5" t="s">
        <v>297</v>
      </c>
      <c r="P11" s="5" t="s">
        <v>16</v>
      </c>
      <c r="Q11" s="5" t="s">
        <v>298</v>
      </c>
      <c r="R11" s="5" t="s">
        <v>266</v>
      </c>
      <c r="S11" s="5" t="s">
        <v>299</v>
      </c>
      <c r="T11" s="5" t="s">
        <v>251</v>
      </c>
      <c r="U11" s="5" t="s">
        <v>300</v>
      </c>
      <c r="V11" s="5" t="s">
        <v>96</v>
      </c>
      <c r="W11" s="5" t="s">
        <v>301</v>
      </c>
      <c r="X11" s="5" t="s">
        <v>179</v>
      </c>
      <c r="Y11" s="5" t="s">
        <v>255</v>
      </c>
      <c r="Z11" s="5" t="s">
        <v>256</v>
      </c>
    </row>
    <row r="12" spans="1:26" ht="14.25">
      <c r="A12" s="3" t="s">
        <v>53</v>
      </c>
      <c r="B12" s="1" t="str">
        <f t="shared" si="0"/>
        <v>45088119930810150X</v>
      </c>
      <c r="C12" s="1" t="str">
        <f t="shared" si="1"/>
        <v>女</v>
      </c>
      <c r="D12" s="1" t="str">
        <f t="shared" si="2"/>
        <v>1993-08-10 00:00:00.0</v>
      </c>
      <c r="E12" s="1" t="str">
        <f t="shared" si="3"/>
        <v>共青团员</v>
      </c>
      <c r="F12" t="str">
        <f t="shared" si="4"/>
        <v>2016-07-28 00:00:00.0</v>
      </c>
      <c r="G12" t="str">
        <f t="shared" si="5"/>
        <v>壮族</v>
      </c>
      <c r="H12" t="str">
        <f t="shared" si="6"/>
        <v>19901712452</v>
      </c>
      <c r="I12" t="str">
        <f t="shared" si="7"/>
        <v>哈尔滨医科大学</v>
      </c>
      <c r="J12" t="str">
        <f t="shared" si="8"/>
        <v>医学检验</v>
      </c>
      <c r="K12" t="str">
        <f t="shared" si="9"/>
        <v>本科</v>
      </c>
      <c r="L12" t="str">
        <f t="shared" si="10"/>
        <v>医学学士</v>
      </c>
      <c r="M12" t="str">
        <f t="shared" si="11"/>
        <v>2016-06-29 00:00:00.0</v>
      </c>
      <c r="N12" s="5" t="s">
        <v>302</v>
      </c>
      <c r="O12" s="5" t="s">
        <v>303</v>
      </c>
      <c r="P12" s="5" t="s">
        <v>16</v>
      </c>
      <c r="Q12" s="5" t="s">
        <v>304</v>
      </c>
      <c r="R12" s="5" t="s">
        <v>266</v>
      </c>
      <c r="S12" s="5" t="s">
        <v>260</v>
      </c>
      <c r="T12" s="5" t="s">
        <v>251</v>
      </c>
      <c r="U12" s="5" t="s">
        <v>305</v>
      </c>
      <c r="V12" s="5" t="s">
        <v>253</v>
      </c>
      <c r="W12" s="5" t="s">
        <v>14</v>
      </c>
      <c r="X12" s="5" t="s">
        <v>179</v>
      </c>
      <c r="Y12" s="5" t="s">
        <v>256</v>
      </c>
      <c r="Z12" s="5" t="s">
        <v>256</v>
      </c>
    </row>
    <row r="13" spans="1:26" ht="14.25">
      <c r="A13" s="3" t="s">
        <v>58</v>
      </c>
      <c r="B13" s="1" t="str">
        <f t="shared" si="0"/>
        <v>34122119890310589X</v>
      </c>
      <c r="C13" s="1" t="str">
        <f t="shared" si="1"/>
        <v>男</v>
      </c>
      <c r="D13" s="1" t="str">
        <f t="shared" si="2"/>
        <v>1989-03-10 00:00:00.0</v>
      </c>
      <c r="E13" s="1" t="str">
        <f t="shared" si="3"/>
        <v>共青团员</v>
      </c>
      <c r="F13" t="str">
        <f t="shared" si="4"/>
        <v>2012-03-01 00:00:00.0</v>
      </c>
      <c r="G13" t="str">
        <f t="shared" si="5"/>
        <v>汉族</v>
      </c>
      <c r="H13" t="str">
        <f t="shared" si="6"/>
        <v>13968064644</v>
      </c>
      <c r="I13" t="str">
        <f t="shared" si="7"/>
        <v>温州医科大学</v>
      </c>
      <c r="J13" t="str">
        <f t="shared" si="8"/>
        <v>医学影像学</v>
      </c>
      <c r="K13" t="str">
        <f t="shared" si="9"/>
        <v>本科</v>
      </c>
      <c r="L13" t="str">
        <f t="shared" si="10"/>
        <v/>
      </c>
      <c r="M13" t="str">
        <f t="shared" si="11"/>
        <v>2015-06-30 00:00:00.0</v>
      </c>
      <c r="N13" s="5" t="s">
        <v>306</v>
      </c>
      <c r="O13" s="5" t="s">
        <v>307</v>
      </c>
      <c r="P13" s="5" t="s">
        <v>16</v>
      </c>
      <c r="Q13" s="5" t="s">
        <v>308</v>
      </c>
      <c r="R13" s="5" t="s">
        <v>266</v>
      </c>
      <c r="S13" s="5" t="s">
        <v>309</v>
      </c>
      <c r="T13" s="5" t="s">
        <v>251</v>
      </c>
      <c r="U13" s="5" t="s">
        <v>310</v>
      </c>
      <c r="V13" s="5" t="s">
        <v>311</v>
      </c>
      <c r="W13" s="5" t="s">
        <v>254</v>
      </c>
      <c r="X13" s="5" t="s">
        <v>312</v>
      </c>
      <c r="Y13" s="5" t="s">
        <v>313</v>
      </c>
      <c r="Z13" s="5" t="s">
        <v>256</v>
      </c>
    </row>
    <row r="14" spans="1:26" ht="14.25">
      <c r="A14" s="3" t="s">
        <v>61</v>
      </c>
      <c r="B14" s="1" t="str">
        <f t="shared" si="0"/>
        <v>330124199407291115</v>
      </c>
      <c r="C14" s="1" t="str">
        <f t="shared" si="1"/>
        <v>男</v>
      </c>
      <c r="D14" s="1" t="str">
        <f t="shared" si="2"/>
        <v>1994-07-29 00:00:00.0</v>
      </c>
      <c r="E14" s="1" t="str">
        <f t="shared" si="3"/>
        <v>共青团员</v>
      </c>
      <c r="F14" t="str">
        <f t="shared" si="4"/>
        <v>2016-06-27 00:00:00.0</v>
      </c>
      <c r="G14" t="str">
        <f t="shared" si="5"/>
        <v>汉族</v>
      </c>
      <c r="H14" t="str">
        <f t="shared" si="6"/>
        <v>15068199958</v>
      </c>
      <c r="I14" t="str">
        <f t="shared" si="7"/>
        <v>浙江中医药大学滨江学院</v>
      </c>
      <c r="J14" t="str">
        <f t="shared" si="8"/>
        <v>药学</v>
      </c>
      <c r="K14" t="str">
        <f t="shared" si="9"/>
        <v>本科</v>
      </c>
      <c r="L14" t="str">
        <f t="shared" si="10"/>
        <v>理学学士</v>
      </c>
      <c r="M14" t="str">
        <f t="shared" si="11"/>
        <v>2016-06-12 00:00:00.0</v>
      </c>
      <c r="N14" s="5" t="s">
        <v>314</v>
      </c>
      <c r="O14" s="5" t="s">
        <v>315</v>
      </c>
      <c r="P14" s="5" t="s">
        <v>16</v>
      </c>
      <c r="Q14" s="5" t="s">
        <v>316</v>
      </c>
      <c r="R14" s="5" t="s">
        <v>266</v>
      </c>
      <c r="S14" s="5" t="s">
        <v>317</v>
      </c>
      <c r="T14" s="5" t="s">
        <v>251</v>
      </c>
      <c r="U14" s="5" t="s">
        <v>318</v>
      </c>
      <c r="V14" s="5" t="s">
        <v>96</v>
      </c>
      <c r="W14" s="5" t="s">
        <v>14</v>
      </c>
      <c r="X14" s="5" t="s">
        <v>179</v>
      </c>
      <c r="Y14" s="5" t="s">
        <v>256</v>
      </c>
      <c r="Z14" s="5" t="s">
        <v>319</v>
      </c>
    </row>
    <row r="15" spans="1:26" ht="14.25">
      <c r="A15" s="3" t="s">
        <v>66</v>
      </c>
      <c r="B15" s="1" t="e">
        <f t="shared" si="0"/>
        <v>#N/A</v>
      </c>
      <c r="C15" s="1" t="e">
        <f t="shared" si="1"/>
        <v>#N/A</v>
      </c>
      <c r="D15" s="1" t="e">
        <f t="shared" si="2"/>
        <v>#N/A</v>
      </c>
      <c r="E15" s="1" t="e">
        <f t="shared" si="3"/>
        <v>#N/A</v>
      </c>
      <c r="F15" t="e">
        <f t="shared" si="4"/>
        <v>#N/A</v>
      </c>
      <c r="G15" t="e">
        <f t="shared" si="5"/>
        <v>#N/A</v>
      </c>
      <c r="H15" t="e">
        <f t="shared" si="6"/>
        <v>#N/A</v>
      </c>
      <c r="I15" t="e">
        <f t="shared" si="7"/>
        <v>#N/A</v>
      </c>
      <c r="J15" t="e">
        <f t="shared" si="8"/>
        <v>#N/A</v>
      </c>
      <c r="K15" t="e">
        <f t="shared" si="9"/>
        <v>#N/A</v>
      </c>
      <c r="L15" t="e">
        <f t="shared" si="10"/>
        <v>#N/A</v>
      </c>
      <c r="M15" t="e">
        <f t="shared" si="11"/>
        <v>#N/A</v>
      </c>
      <c r="N15" s="5" t="s">
        <v>320</v>
      </c>
      <c r="O15" s="5" t="s">
        <v>321</v>
      </c>
      <c r="P15" s="5" t="s">
        <v>16</v>
      </c>
      <c r="Q15" s="5" t="s">
        <v>322</v>
      </c>
      <c r="R15" s="5" t="s">
        <v>323</v>
      </c>
      <c r="S15" s="5" t="s">
        <v>324</v>
      </c>
      <c r="T15" s="5" t="s">
        <v>251</v>
      </c>
      <c r="U15" s="5" t="s">
        <v>325</v>
      </c>
      <c r="V15" s="5" t="s">
        <v>178</v>
      </c>
      <c r="W15" s="5" t="s">
        <v>254</v>
      </c>
      <c r="X15" s="5" t="s">
        <v>179</v>
      </c>
      <c r="Y15" s="5" t="s">
        <v>255</v>
      </c>
      <c r="Z15" s="5" t="s">
        <v>256</v>
      </c>
    </row>
    <row r="16" spans="1:26" ht="14.25">
      <c r="A16" s="3" t="s">
        <v>70</v>
      </c>
      <c r="B16" s="1" t="str">
        <f t="shared" si="0"/>
        <v>231084199101061315</v>
      </c>
      <c r="C16" s="1" t="str">
        <f t="shared" si="1"/>
        <v>男</v>
      </c>
      <c r="D16" s="1" t="str">
        <f t="shared" si="2"/>
        <v>1991-01-06 00:00:00.0</v>
      </c>
      <c r="E16" s="1" t="str">
        <f t="shared" si="3"/>
        <v>中共党员</v>
      </c>
      <c r="F16" t="str">
        <f t="shared" si="4"/>
        <v>2015-07-23 00:00:00.0</v>
      </c>
      <c r="G16" t="str">
        <f t="shared" si="5"/>
        <v>汉族</v>
      </c>
      <c r="H16" t="str">
        <f t="shared" si="6"/>
        <v>18367179865</v>
      </c>
      <c r="I16" t="str">
        <f t="shared" si="7"/>
        <v>齐齐哈尔医学院</v>
      </c>
      <c r="J16" t="str">
        <f t="shared" si="8"/>
        <v>临床医学</v>
      </c>
      <c r="K16" t="str">
        <f t="shared" si="9"/>
        <v>本科</v>
      </c>
      <c r="L16" t="str">
        <f t="shared" si="10"/>
        <v>医学学士</v>
      </c>
      <c r="M16" t="str">
        <f t="shared" si="11"/>
        <v>2015-06-26 00:00:00.0</v>
      </c>
      <c r="N16" s="5" t="s">
        <v>326</v>
      </c>
      <c r="O16" s="5" t="s">
        <v>327</v>
      </c>
      <c r="P16" s="5" t="s">
        <v>16</v>
      </c>
      <c r="Q16" s="5" t="s">
        <v>328</v>
      </c>
      <c r="R16" s="5" t="s">
        <v>266</v>
      </c>
      <c r="S16" s="5" t="s">
        <v>273</v>
      </c>
      <c r="T16" s="5" t="s">
        <v>251</v>
      </c>
      <c r="U16" s="5" t="s">
        <v>329</v>
      </c>
      <c r="V16" s="5" t="s">
        <v>285</v>
      </c>
      <c r="W16" s="5" t="s">
        <v>14</v>
      </c>
      <c r="X16" s="5" t="s">
        <v>101</v>
      </c>
      <c r="Y16" s="5" t="s">
        <v>256</v>
      </c>
      <c r="Z16" s="5" t="s">
        <v>256</v>
      </c>
    </row>
    <row r="17" spans="1:26" ht="14.25">
      <c r="A17" s="3" t="s">
        <v>236</v>
      </c>
      <c r="B17" s="1" t="e">
        <f t="shared" si="0"/>
        <v>#N/A</v>
      </c>
      <c r="C17" s="1" t="e">
        <f t="shared" si="1"/>
        <v>#N/A</v>
      </c>
      <c r="D17" s="1" t="e">
        <f t="shared" si="2"/>
        <v>#N/A</v>
      </c>
      <c r="E17" s="1" t="e">
        <f t="shared" si="3"/>
        <v>#N/A</v>
      </c>
      <c r="F17" t="e">
        <f t="shared" si="4"/>
        <v>#N/A</v>
      </c>
      <c r="G17" t="e">
        <f t="shared" si="5"/>
        <v>#N/A</v>
      </c>
      <c r="H17" t="e">
        <f t="shared" si="6"/>
        <v>#N/A</v>
      </c>
      <c r="I17" t="e">
        <f t="shared" si="7"/>
        <v>#N/A</v>
      </c>
      <c r="J17" t="e">
        <f t="shared" si="8"/>
        <v>#N/A</v>
      </c>
      <c r="K17" t="e">
        <f t="shared" si="9"/>
        <v>#N/A</v>
      </c>
      <c r="L17" t="e">
        <f t="shared" si="10"/>
        <v>#N/A</v>
      </c>
      <c r="M17" t="e">
        <f t="shared" si="11"/>
        <v>#N/A</v>
      </c>
      <c r="N17" s="5" t="s">
        <v>330</v>
      </c>
      <c r="O17" s="5" t="s">
        <v>331</v>
      </c>
      <c r="P17" s="5" t="s">
        <v>16</v>
      </c>
      <c r="Q17" s="5" t="s">
        <v>332</v>
      </c>
      <c r="R17" s="5" t="s">
        <v>266</v>
      </c>
      <c r="S17" s="5" t="s">
        <v>250</v>
      </c>
      <c r="T17" s="5" t="s">
        <v>251</v>
      </c>
      <c r="U17" s="5" t="s">
        <v>333</v>
      </c>
      <c r="V17" s="5" t="s">
        <v>253</v>
      </c>
      <c r="W17" s="5" t="s">
        <v>14</v>
      </c>
      <c r="X17" s="5" t="s">
        <v>179</v>
      </c>
      <c r="Y17" s="5" t="s">
        <v>256</v>
      </c>
      <c r="Z17" s="5" t="s">
        <v>256</v>
      </c>
    </row>
    <row r="18" spans="1:26" ht="14.25">
      <c r="A18" s="3" t="s">
        <v>73</v>
      </c>
      <c r="B18" s="1" t="str">
        <f t="shared" si="0"/>
        <v>330124199304151814</v>
      </c>
      <c r="C18" s="1" t="str">
        <f t="shared" si="1"/>
        <v>男</v>
      </c>
      <c r="D18" s="1" t="str">
        <f t="shared" si="2"/>
        <v>1993-04-15 00:00:00.0</v>
      </c>
      <c r="E18" s="1" t="str">
        <f t="shared" si="3"/>
        <v>共青团员</v>
      </c>
      <c r="F18" t="str">
        <f t="shared" si="4"/>
        <v>2017-07-27 00:00:00.0</v>
      </c>
      <c r="G18" t="str">
        <f t="shared" si="5"/>
        <v>汉族</v>
      </c>
      <c r="H18" t="str">
        <f t="shared" si="6"/>
        <v>15757193815</v>
      </c>
      <c r="I18" t="str">
        <f t="shared" si="7"/>
        <v>浙江中医药大学滨江学院</v>
      </c>
      <c r="J18" t="str">
        <f t="shared" si="8"/>
        <v>临床医学</v>
      </c>
      <c r="K18" t="str">
        <f t="shared" si="9"/>
        <v>本科</v>
      </c>
      <c r="L18" t="str">
        <f t="shared" si="10"/>
        <v>医学学士</v>
      </c>
      <c r="M18" t="str">
        <f t="shared" si="11"/>
        <v>2017-06-14 00:00:00.0</v>
      </c>
      <c r="N18" s="5" t="s">
        <v>334</v>
      </c>
      <c r="O18" s="5" t="s">
        <v>335</v>
      </c>
      <c r="P18" s="5" t="s">
        <v>16</v>
      </c>
      <c r="Q18" s="5" t="s">
        <v>336</v>
      </c>
      <c r="R18" s="5" t="s">
        <v>266</v>
      </c>
      <c r="S18" s="5" t="s">
        <v>337</v>
      </c>
      <c r="T18" s="5" t="s">
        <v>251</v>
      </c>
      <c r="U18" s="5" t="s">
        <v>338</v>
      </c>
      <c r="V18" s="5" t="s">
        <v>285</v>
      </c>
      <c r="W18" s="5" t="s">
        <v>14</v>
      </c>
      <c r="X18" s="5" t="s">
        <v>179</v>
      </c>
      <c r="Y18" s="5" t="s">
        <v>256</v>
      </c>
      <c r="Z18" s="5" t="s">
        <v>256</v>
      </c>
    </row>
    <row r="19" spans="1:26" ht="14.25">
      <c r="A19" s="3" t="s">
        <v>75</v>
      </c>
      <c r="B19" s="1" t="str">
        <f t="shared" si="0"/>
        <v>330124199404020328</v>
      </c>
      <c r="C19" s="1" t="str">
        <f t="shared" si="1"/>
        <v>女</v>
      </c>
      <c r="D19" s="1" t="str">
        <f t="shared" si="2"/>
        <v>1994-04-02 00:00:00.0</v>
      </c>
      <c r="E19" s="1" t="str">
        <f t="shared" si="3"/>
        <v>共青团员</v>
      </c>
      <c r="F19" t="str">
        <f t="shared" si="4"/>
        <v>2017-08-14 00:00:00.0</v>
      </c>
      <c r="G19" t="str">
        <f t="shared" si="5"/>
        <v>汉族</v>
      </c>
      <c r="H19" t="str">
        <f t="shared" si="6"/>
        <v>15757102630</v>
      </c>
      <c r="I19" t="str">
        <f t="shared" si="7"/>
        <v/>
      </c>
      <c r="J19" t="str">
        <f t="shared" si="8"/>
        <v/>
      </c>
      <c r="K19" t="str">
        <f t="shared" si="9"/>
        <v>本科</v>
      </c>
      <c r="L19" t="str">
        <f t="shared" si="10"/>
        <v/>
      </c>
      <c r="M19" t="str">
        <f t="shared" si="11"/>
        <v/>
      </c>
      <c r="N19" s="5" t="s">
        <v>339</v>
      </c>
      <c r="O19" s="5" t="s">
        <v>340</v>
      </c>
      <c r="P19" s="5" t="s">
        <v>16</v>
      </c>
      <c r="Q19" s="5" t="s">
        <v>341</v>
      </c>
      <c r="R19" s="5" t="s">
        <v>266</v>
      </c>
      <c r="S19" s="5" t="s">
        <v>342</v>
      </c>
      <c r="T19" s="5" t="s">
        <v>251</v>
      </c>
      <c r="U19" s="5" t="s">
        <v>343</v>
      </c>
      <c r="V19" s="5" t="s">
        <v>285</v>
      </c>
      <c r="W19" s="5" t="s">
        <v>254</v>
      </c>
      <c r="X19" s="5" t="s">
        <v>179</v>
      </c>
      <c r="Y19" s="5" t="s">
        <v>256</v>
      </c>
      <c r="Z19" s="5" t="s">
        <v>256</v>
      </c>
    </row>
    <row r="20" spans="1:26" ht="14.25">
      <c r="A20" s="3" t="s">
        <v>78</v>
      </c>
      <c r="B20" s="1" t="str">
        <f t="shared" si="0"/>
        <v>230826199312090414</v>
      </c>
      <c r="C20" s="1" t="str">
        <f t="shared" si="1"/>
        <v>男</v>
      </c>
      <c r="D20" s="1" t="str">
        <f t="shared" si="2"/>
        <v>1993-12-09 00:00:00.0</v>
      </c>
      <c r="E20" s="1" t="str">
        <f t="shared" si="3"/>
        <v>共青团员</v>
      </c>
      <c r="F20" t="str">
        <f t="shared" si="4"/>
        <v>2017-07-24 00:00:00.0</v>
      </c>
      <c r="G20" t="str">
        <f t="shared" si="5"/>
        <v>汉族</v>
      </c>
      <c r="H20" t="str">
        <f t="shared" si="6"/>
        <v>13104535312</v>
      </c>
      <c r="I20" t="str">
        <f t="shared" si="7"/>
        <v>牡丹江医学院</v>
      </c>
      <c r="J20" t="str">
        <f t="shared" si="8"/>
        <v>临床医学</v>
      </c>
      <c r="K20" t="str">
        <f t="shared" si="9"/>
        <v>本科</v>
      </c>
      <c r="L20" t="str">
        <f t="shared" si="10"/>
        <v>医学学士</v>
      </c>
      <c r="M20" t="str">
        <f t="shared" si="11"/>
        <v/>
      </c>
      <c r="N20" s="5" t="s">
        <v>344</v>
      </c>
      <c r="O20" s="5" t="s">
        <v>345</v>
      </c>
      <c r="P20" s="5" t="s">
        <v>16</v>
      </c>
      <c r="Q20" s="5" t="s">
        <v>346</v>
      </c>
      <c r="R20" s="5" t="s">
        <v>266</v>
      </c>
      <c r="S20" s="5" t="s">
        <v>342</v>
      </c>
      <c r="T20" s="5" t="s">
        <v>251</v>
      </c>
      <c r="U20" s="5" t="s">
        <v>347</v>
      </c>
      <c r="V20" s="5" t="s">
        <v>34</v>
      </c>
      <c r="W20" s="5" t="s">
        <v>14</v>
      </c>
      <c r="X20" s="5" t="s">
        <v>179</v>
      </c>
      <c r="Y20" s="5" t="s">
        <v>256</v>
      </c>
      <c r="Z20" s="5" t="s">
        <v>256</v>
      </c>
    </row>
    <row r="21" spans="1:26" ht="14.25">
      <c r="A21" s="3" t="s">
        <v>80</v>
      </c>
      <c r="B21" s="1" t="str">
        <f t="shared" si="0"/>
        <v>232332198912135724</v>
      </c>
      <c r="C21" s="1" t="str">
        <f t="shared" si="1"/>
        <v>女</v>
      </c>
      <c r="D21" s="1" t="str">
        <f t="shared" si="2"/>
        <v>1989-12-13 00:00:00.0</v>
      </c>
      <c r="E21" s="1" t="str">
        <f t="shared" si="3"/>
        <v>群众</v>
      </c>
      <c r="F21" t="str">
        <f t="shared" si="4"/>
        <v>2014-08-01 00:00:00.0</v>
      </c>
      <c r="G21" t="str">
        <f t="shared" si="5"/>
        <v>汉族</v>
      </c>
      <c r="H21" t="str">
        <f t="shared" si="6"/>
        <v>18268030696</v>
      </c>
      <c r="I21" t="str">
        <f t="shared" si="7"/>
        <v>牡丹江医学院</v>
      </c>
      <c r="J21" t="str">
        <f t="shared" si="8"/>
        <v>临床医学</v>
      </c>
      <c r="K21" t="str">
        <f t="shared" si="9"/>
        <v>本科</v>
      </c>
      <c r="L21" t="str">
        <f t="shared" si="10"/>
        <v>学士</v>
      </c>
      <c r="M21" t="str">
        <f t="shared" si="11"/>
        <v>2014-06-27 00:00:00.0</v>
      </c>
      <c r="N21" s="5" t="s">
        <v>348</v>
      </c>
      <c r="O21" s="5" t="s">
        <v>349</v>
      </c>
      <c r="P21" s="5" t="s">
        <v>16</v>
      </c>
      <c r="Q21" s="5" t="s">
        <v>350</v>
      </c>
      <c r="R21" s="5" t="s">
        <v>249</v>
      </c>
      <c r="S21" s="5" t="s">
        <v>351</v>
      </c>
      <c r="T21" s="5" t="s">
        <v>251</v>
      </c>
      <c r="U21" s="5" t="s">
        <v>352</v>
      </c>
      <c r="V21" s="5" t="s">
        <v>285</v>
      </c>
      <c r="W21" s="5" t="s">
        <v>353</v>
      </c>
      <c r="X21" s="5" t="s">
        <v>179</v>
      </c>
      <c r="Y21" s="5" t="s">
        <v>256</v>
      </c>
      <c r="Z21" s="5" t="s">
        <v>256</v>
      </c>
    </row>
    <row r="22" spans="1:26" ht="14.25">
      <c r="A22" s="3" t="s">
        <v>82</v>
      </c>
      <c r="B22" s="1" t="str">
        <f t="shared" si="0"/>
        <v>230223199201163025</v>
      </c>
      <c r="C22" s="1" t="str">
        <f t="shared" si="1"/>
        <v>女</v>
      </c>
      <c r="D22" s="1" t="str">
        <f t="shared" si="2"/>
        <v>1992-01-16 00:00:00.0</v>
      </c>
      <c r="E22" s="1" t="str">
        <f t="shared" si="3"/>
        <v>共青团员</v>
      </c>
      <c r="F22" t="str">
        <f t="shared" si="4"/>
        <v>2015-07-23 00:00:00.0</v>
      </c>
      <c r="G22" t="str">
        <f t="shared" si="5"/>
        <v>汉族</v>
      </c>
      <c r="H22" t="str">
        <f t="shared" si="6"/>
        <v>17767273633</v>
      </c>
      <c r="I22" t="str">
        <f t="shared" si="7"/>
        <v>齐齐哈尔医学院</v>
      </c>
      <c r="J22" t="str">
        <f t="shared" si="8"/>
        <v>临床医学</v>
      </c>
      <c r="K22" t="str">
        <f t="shared" si="9"/>
        <v>本科</v>
      </c>
      <c r="L22" t="str">
        <f t="shared" si="10"/>
        <v>医学学士</v>
      </c>
      <c r="M22" t="str">
        <f t="shared" si="11"/>
        <v>2015-06-26 00:00:00.0</v>
      </c>
      <c r="N22" s="5" t="s">
        <v>354</v>
      </c>
      <c r="O22" s="5" t="s">
        <v>355</v>
      </c>
      <c r="P22" s="5" t="s">
        <v>16</v>
      </c>
      <c r="Q22" s="5" t="s">
        <v>356</v>
      </c>
      <c r="R22" s="5" t="s">
        <v>266</v>
      </c>
      <c r="S22" s="5" t="s">
        <v>357</v>
      </c>
      <c r="T22" s="5" t="s">
        <v>251</v>
      </c>
      <c r="U22" s="5" t="s">
        <v>358</v>
      </c>
      <c r="V22" s="5" t="s">
        <v>253</v>
      </c>
      <c r="W22" s="5" t="s">
        <v>14</v>
      </c>
      <c r="X22" s="5" t="s">
        <v>179</v>
      </c>
      <c r="Y22" s="5" t="s">
        <v>256</v>
      </c>
      <c r="Z22" s="5" t="s">
        <v>256</v>
      </c>
    </row>
    <row r="23" spans="1:26" ht="14.25">
      <c r="A23" s="3" t="s">
        <v>84</v>
      </c>
      <c r="B23" s="1" t="str">
        <f t="shared" si="0"/>
        <v>230710199106010229</v>
      </c>
      <c r="C23" s="1" t="str">
        <f t="shared" si="1"/>
        <v>女</v>
      </c>
      <c r="D23" s="1" t="str">
        <f t="shared" si="2"/>
        <v>1991-06-01 00:00:00.0</v>
      </c>
      <c r="E23" s="1" t="str">
        <f t="shared" si="3"/>
        <v>共青团员</v>
      </c>
      <c r="F23" t="str">
        <f t="shared" si="4"/>
        <v>2015-07-27 00:00:00.0</v>
      </c>
      <c r="G23" t="str">
        <f t="shared" si="5"/>
        <v>汉族</v>
      </c>
      <c r="H23" t="str">
        <f t="shared" si="6"/>
        <v>13777853694</v>
      </c>
      <c r="I23" t="str">
        <f t="shared" si="7"/>
        <v>齐齐哈尔医学院</v>
      </c>
      <c r="J23" t="str">
        <f t="shared" si="8"/>
        <v>临床医学</v>
      </c>
      <c r="K23" t="str">
        <f t="shared" si="9"/>
        <v>本科</v>
      </c>
      <c r="L23" t="str">
        <f t="shared" si="10"/>
        <v>医学学士</v>
      </c>
      <c r="M23" t="str">
        <f t="shared" si="11"/>
        <v>2015-06-26 00:00:00.0</v>
      </c>
      <c r="N23" s="5" t="s">
        <v>359</v>
      </c>
      <c r="O23" s="5" t="s">
        <v>360</v>
      </c>
      <c r="P23" s="5" t="s">
        <v>16</v>
      </c>
      <c r="Q23" s="5" t="s">
        <v>361</v>
      </c>
      <c r="R23" s="5" t="s">
        <v>266</v>
      </c>
      <c r="S23" s="5" t="s">
        <v>362</v>
      </c>
      <c r="T23" s="5" t="s">
        <v>251</v>
      </c>
      <c r="U23" s="5" t="s">
        <v>363</v>
      </c>
      <c r="V23" s="5" t="s">
        <v>253</v>
      </c>
      <c r="W23" s="5" t="s">
        <v>14</v>
      </c>
      <c r="X23" s="5" t="s">
        <v>179</v>
      </c>
      <c r="Y23" s="5" t="s">
        <v>256</v>
      </c>
      <c r="Z23" s="5" t="s">
        <v>256</v>
      </c>
    </row>
    <row r="24" spans="1:26" ht="14.25">
      <c r="A24" s="3" t="s">
        <v>87</v>
      </c>
      <c r="B24" s="1" t="str">
        <f t="shared" si="0"/>
        <v>330106198208042725</v>
      </c>
      <c r="C24" s="1" t="str">
        <f t="shared" si="1"/>
        <v>女</v>
      </c>
      <c r="D24" s="1" t="str">
        <f t="shared" si="2"/>
        <v>1982-08-04 00:00:00.0</v>
      </c>
      <c r="E24" s="1" t="str">
        <f t="shared" si="3"/>
        <v>中共党员</v>
      </c>
      <c r="F24" t="str">
        <f t="shared" si="4"/>
        <v>2004-01-01 00:00:00.0</v>
      </c>
      <c r="G24" t="str">
        <f t="shared" si="5"/>
        <v>汉族</v>
      </c>
      <c r="H24" t="str">
        <f t="shared" si="6"/>
        <v>13868013878</v>
      </c>
      <c r="I24" t="str">
        <f t="shared" si="7"/>
        <v>温州医学院</v>
      </c>
      <c r="J24" t="str">
        <f t="shared" si="8"/>
        <v>医学检验</v>
      </c>
      <c r="K24" t="str">
        <f t="shared" si="9"/>
        <v>本科</v>
      </c>
      <c r="L24" t="str">
        <f t="shared" si="10"/>
        <v/>
      </c>
      <c r="M24" t="str">
        <f t="shared" si="11"/>
        <v/>
      </c>
      <c r="N24" s="5" t="s">
        <v>364</v>
      </c>
      <c r="O24" s="5" t="s">
        <v>365</v>
      </c>
      <c r="P24" s="5" t="s">
        <v>16</v>
      </c>
      <c r="Q24" s="5" t="s">
        <v>366</v>
      </c>
      <c r="R24" s="5" t="s">
        <v>249</v>
      </c>
      <c r="S24" s="5" t="s">
        <v>299</v>
      </c>
      <c r="T24" s="5" t="s">
        <v>251</v>
      </c>
      <c r="U24" s="5" t="s">
        <v>367</v>
      </c>
      <c r="V24" s="5" t="s">
        <v>285</v>
      </c>
      <c r="W24" s="5" t="s">
        <v>254</v>
      </c>
      <c r="X24" s="5" t="s">
        <v>312</v>
      </c>
      <c r="Y24" s="5" t="s">
        <v>312</v>
      </c>
      <c r="Z24" s="5" t="s">
        <v>256</v>
      </c>
    </row>
    <row r="25" spans="1:26" ht="14.25">
      <c r="A25" s="3" t="s">
        <v>92</v>
      </c>
      <c r="B25" s="1" t="str">
        <f t="shared" si="0"/>
        <v>230124199305280016</v>
      </c>
      <c r="C25" s="1" t="str">
        <f t="shared" si="1"/>
        <v>男</v>
      </c>
      <c r="D25" s="1" t="str">
        <f t="shared" si="2"/>
        <v>1993-05-28 00:00:00.0</v>
      </c>
      <c r="E25" s="1" t="str">
        <f t="shared" si="3"/>
        <v>共青团员</v>
      </c>
      <c r="F25" t="str">
        <f t="shared" si="4"/>
        <v>2016-07-25 00:00:00.0</v>
      </c>
      <c r="G25" t="str">
        <f t="shared" si="5"/>
        <v>汉族</v>
      </c>
      <c r="H25" t="str">
        <f t="shared" si="6"/>
        <v>17826803553</v>
      </c>
      <c r="I25" t="str">
        <f t="shared" si="7"/>
        <v>牡丹江医学院</v>
      </c>
      <c r="J25" t="str">
        <f t="shared" si="8"/>
        <v>医学影像学</v>
      </c>
      <c r="K25" t="str">
        <f t="shared" si="9"/>
        <v>本科</v>
      </c>
      <c r="L25" t="str">
        <f t="shared" si="10"/>
        <v>医学学士</v>
      </c>
      <c r="M25" t="str">
        <f t="shared" si="11"/>
        <v>2016-06-30 00:00:00.0</v>
      </c>
      <c r="N25" s="5" t="s">
        <v>368</v>
      </c>
      <c r="O25" s="5" t="s">
        <v>369</v>
      </c>
      <c r="P25" s="5" t="s">
        <v>16</v>
      </c>
      <c r="Q25" s="5" t="s">
        <v>370</v>
      </c>
      <c r="R25" s="5" t="s">
        <v>266</v>
      </c>
      <c r="S25" s="5" t="s">
        <v>299</v>
      </c>
      <c r="T25" s="5" t="s">
        <v>251</v>
      </c>
      <c r="U25" s="5" t="s">
        <v>371</v>
      </c>
      <c r="V25" s="5" t="s">
        <v>253</v>
      </c>
      <c r="W25" s="5" t="s">
        <v>14</v>
      </c>
      <c r="X25" s="5" t="s">
        <v>179</v>
      </c>
      <c r="Y25" s="5" t="s">
        <v>256</v>
      </c>
      <c r="Z25" s="5" t="s">
        <v>256</v>
      </c>
    </row>
    <row r="26" spans="1:26" ht="14.25">
      <c r="A26" s="3" t="s">
        <v>94</v>
      </c>
      <c r="B26" s="1" t="str">
        <f t="shared" si="0"/>
        <v>330124199103201221</v>
      </c>
      <c r="C26" s="1" t="str">
        <f t="shared" si="1"/>
        <v>女</v>
      </c>
      <c r="D26" s="1" t="str">
        <f t="shared" si="2"/>
        <v>1991-03-20 00:00:00.0</v>
      </c>
      <c r="E26" s="1" t="str">
        <f t="shared" si="3"/>
        <v>中共党员</v>
      </c>
      <c r="F26" t="str">
        <f t="shared" si="4"/>
        <v>2014-07-01 00:00:00.0</v>
      </c>
      <c r="G26" t="str">
        <f t="shared" si="5"/>
        <v>汉族</v>
      </c>
      <c r="H26" t="str">
        <f t="shared" si="6"/>
        <v>15869139554</v>
      </c>
      <c r="I26" t="str">
        <f t="shared" si="7"/>
        <v>浙江中医药大学</v>
      </c>
      <c r="J26" t="str">
        <f t="shared" si="8"/>
        <v>医学检验</v>
      </c>
      <c r="K26" t="str">
        <f t="shared" si="9"/>
        <v>本科</v>
      </c>
      <c r="L26" t="str">
        <f t="shared" si="10"/>
        <v>医学学士</v>
      </c>
      <c r="M26" t="str">
        <f t="shared" si="11"/>
        <v>2014-06-01 00:00:00.0</v>
      </c>
      <c r="N26" s="5" t="s">
        <v>372</v>
      </c>
      <c r="O26" s="5" t="s">
        <v>373</v>
      </c>
      <c r="P26" s="5" t="s">
        <v>16</v>
      </c>
      <c r="Q26" s="5" t="s">
        <v>374</v>
      </c>
      <c r="R26" s="5" t="s">
        <v>266</v>
      </c>
      <c r="S26" s="5" t="s">
        <v>375</v>
      </c>
      <c r="T26" s="5" t="s">
        <v>251</v>
      </c>
      <c r="U26" s="5" t="s">
        <v>376</v>
      </c>
      <c r="V26" s="5" t="s">
        <v>253</v>
      </c>
      <c r="W26" s="5" t="s">
        <v>14</v>
      </c>
      <c r="X26" s="5" t="s">
        <v>179</v>
      </c>
      <c r="Y26" s="5" t="s">
        <v>256</v>
      </c>
      <c r="Z26" s="5" t="s">
        <v>256</v>
      </c>
    </row>
    <row r="27" spans="1:26">
      <c r="I27" t="e">
        <f t="shared" si="7"/>
        <v>#N/A</v>
      </c>
      <c r="M27" t="e">
        <f t="shared" si="11"/>
        <v>#N/A</v>
      </c>
      <c r="N27" s="5" t="s">
        <v>377</v>
      </c>
      <c r="O27" s="5" t="s">
        <v>378</v>
      </c>
      <c r="P27" s="5" t="s">
        <v>16</v>
      </c>
      <c r="Q27" s="5" t="s">
        <v>379</v>
      </c>
      <c r="R27" s="5" t="s">
        <v>266</v>
      </c>
      <c r="S27" s="5" t="s">
        <v>375</v>
      </c>
      <c r="T27" s="5" t="s">
        <v>251</v>
      </c>
      <c r="U27" s="5" t="s">
        <v>380</v>
      </c>
      <c r="V27" s="5" t="s">
        <v>253</v>
      </c>
      <c r="W27" s="5" t="s">
        <v>14</v>
      </c>
      <c r="X27" s="5" t="s">
        <v>179</v>
      </c>
      <c r="Y27" s="5" t="s">
        <v>256</v>
      </c>
      <c r="Z27" s="5" t="s">
        <v>256</v>
      </c>
    </row>
    <row r="28" spans="1:26">
      <c r="I28" t="e">
        <f t="shared" si="7"/>
        <v>#N/A</v>
      </c>
      <c r="M28" t="e">
        <f t="shared" si="11"/>
        <v>#N/A</v>
      </c>
      <c r="N28" s="5" t="s">
        <v>381</v>
      </c>
      <c r="O28" s="5" t="s">
        <v>382</v>
      </c>
      <c r="P28" s="5" t="s">
        <v>16</v>
      </c>
      <c r="Q28" s="5" t="s">
        <v>383</v>
      </c>
      <c r="R28" s="5" t="s">
        <v>266</v>
      </c>
      <c r="S28" s="5" t="s">
        <v>375</v>
      </c>
      <c r="T28" s="5" t="s">
        <v>251</v>
      </c>
      <c r="U28" s="5" t="s">
        <v>384</v>
      </c>
      <c r="V28" s="5" t="s">
        <v>253</v>
      </c>
      <c r="W28" s="5" t="s">
        <v>14</v>
      </c>
      <c r="X28" s="5" t="s">
        <v>179</v>
      </c>
      <c r="Y28" s="5" t="s">
        <v>256</v>
      </c>
      <c r="Z28" s="5" t="s">
        <v>256</v>
      </c>
    </row>
    <row r="29" spans="1:26">
      <c r="I29" t="e">
        <f t="shared" si="7"/>
        <v>#N/A</v>
      </c>
      <c r="M29" t="e">
        <f t="shared" si="11"/>
        <v>#N/A</v>
      </c>
      <c r="N29" s="5" t="s">
        <v>385</v>
      </c>
      <c r="O29" s="5" t="s">
        <v>386</v>
      </c>
      <c r="P29" s="5" t="s">
        <v>16</v>
      </c>
      <c r="Q29" s="5" t="s">
        <v>387</v>
      </c>
      <c r="R29" s="5" t="s">
        <v>323</v>
      </c>
      <c r="S29" s="5" t="s">
        <v>260</v>
      </c>
      <c r="T29" s="5" t="s">
        <v>251</v>
      </c>
      <c r="U29" s="5" t="s">
        <v>388</v>
      </c>
      <c r="V29" s="5" t="s">
        <v>253</v>
      </c>
      <c r="W29" s="5" t="s">
        <v>14</v>
      </c>
      <c r="X29" s="5" t="s">
        <v>179</v>
      </c>
      <c r="Y29" s="5" t="s">
        <v>256</v>
      </c>
      <c r="Z29" s="5" t="s">
        <v>389</v>
      </c>
    </row>
    <row r="30" spans="1:26">
      <c r="I30" t="e">
        <f t="shared" si="7"/>
        <v>#N/A</v>
      </c>
      <c r="M30" t="e">
        <f t="shared" si="11"/>
        <v>#N/A</v>
      </c>
      <c r="N30" s="5" t="s">
        <v>390</v>
      </c>
      <c r="O30" s="5" t="s">
        <v>391</v>
      </c>
      <c r="P30" s="5" t="s">
        <v>16</v>
      </c>
      <c r="Q30" s="5" t="s">
        <v>392</v>
      </c>
      <c r="R30" s="5" t="s">
        <v>266</v>
      </c>
      <c r="S30" s="5" t="s">
        <v>260</v>
      </c>
      <c r="T30" s="5" t="s">
        <v>251</v>
      </c>
      <c r="U30" s="5" t="s">
        <v>393</v>
      </c>
      <c r="V30" s="5" t="s">
        <v>394</v>
      </c>
      <c r="W30" s="5" t="s">
        <v>14</v>
      </c>
      <c r="X30" s="5" t="s">
        <v>101</v>
      </c>
      <c r="Y30" s="5" t="s">
        <v>256</v>
      </c>
      <c r="Z30" s="5" t="s">
        <v>256</v>
      </c>
    </row>
    <row r="31" spans="1:26">
      <c r="I31" t="e">
        <f t="shared" si="7"/>
        <v>#N/A</v>
      </c>
      <c r="M31" t="e">
        <f t="shared" si="11"/>
        <v>#N/A</v>
      </c>
      <c r="N31" s="5" t="s">
        <v>395</v>
      </c>
      <c r="O31" s="5" t="s">
        <v>396</v>
      </c>
      <c r="P31" s="5" t="s">
        <v>16</v>
      </c>
      <c r="Q31" s="5" t="s">
        <v>397</v>
      </c>
      <c r="R31" s="5" t="s">
        <v>266</v>
      </c>
      <c r="S31" s="5" t="s">
        <v>398</v>
      </c>
      <c r="T31" s="5" t="s">
        <v>251</v>
      </c>
      <c r="U31" s="5" t="s">
        <v>399</v>
      </c>
      <c r="V31" s="5" t="s">
        <v>96</v>
      </c>
      <c r="W31" s="5" t="s">
        <v>14</v>
      </c>
      <c r="X31" s="5" t="s">
        <v>179</v>
      </c>
      <c r="Y31" s="5" t="s">
        <v>256</v>
      </c>
      <c r="Z31" s="5" t="s">
        <v>256</v>
      </c>
    </row>
    <row r="32" spans="1:26">
      <c r="I32" t="e">
        <f t="shared" si="7"/>
        <v>#N/A</v>
      </c>
      <c r="M32" t="e">
        <f t="shared" si="11"/>
        <v>#N/A</v>
      </c>
      <c r="N32" s="5" t="s">
        <v>400</v>
      </c>
      <c r="O32" s="5" t="s">
        <v>401</v>
      </c>
      <c r="P32" s="5" t="s">
        <v>16</v>
      </c>
      <c r="Q32" s="5" t="s">
        <v>402</v>
      </c>
      <c r="R32" s="5" t="s">
        <v>266</v>
      </c>
      <c r="S32" s="5" t="s">
        <v>403</v>
      </c>
      <c r="T32" s="5" t="s">
        <v>251</v>
      </c>
      <c r="U32" s="5" t="s">
        <v>404</v>
      </c>
      <c r="V32" s="5" t="s">
        <v>285</v>
      </c>
      <c r="W32" s="5" t="s">
        <v>139</v>
      </c>
      <c r="X32" s="5" t="s">
        <v>179</v>
      </c>
      <c r="Y32" s="5" t="s">
        <v>256</v>
      </c>
      <c r="Z32" s="5" t="s">
        <v>256</v>
      </c>
    </row>
    <row r="33" spans="9:26">
      <c r="I33" t="e">
        <f t="shared" si="7"/>
        <v>#N/A</v>
      </c>
      <c r="M33" t="e">
        <f t="shared" si="11"/>
        <v>#N/A</v>
      </c>
      <c r="N33" s="5" t="s">
        <v>405</v>
      </c>
      <c r="O33" s="5" t="s">
        <v>406</v>
      </c>
      <c r="P33" s="5" t="s">
        <v>16</v>
      </c>
      <c r="Q33" s="5" t="s">
        <v>277</v>
      </c>
      <c r="R33" s="5" t="s">
        <v>266</v>
      </c>
      <c r="S33" s="5" t="s">
        <v>267</v>
      </c>
      <c r="T33" s="5" t="s">
        <v>251</v>
      </c>
      <c r="U33" s="5" t="s">
        <v>407</v>
      </c>
      <c r="V33" s="5" t="s">
        <v>408</v>
      </c>
      <c r="W33" s="5" t="s">
        <v>139</v>
      </c>
      <c r="X33" s="5" t="s">
        <v>179</v>
      </c>
      <c r="Y33" s="5" t="s">
        <v>256</v>
      </c>
      <c r="Z33" s="5" t="s">
        <v>256</v>
      </c>
    </row>
    <row r="34" spans="9:26">
      <c r="I34" t="e">
        <f t="shared" si="7"/>
        <v>#N/A</v>
      </c>
      <c r="M34" t="e">
        <f t="shared" si="11"/>
        <v>#N/A</v>
      </c>
      <c r="N34" s="5" t="s">
        <v>409</v>
      </c>
      <c r="O34" s="5" t="s">
        <v>410</v>
      </c>
      <c r="P34" s="5" t="s">
        <v>16</v>
      </c>
      <c r="Q34" s="5" t="s">
        <v>411</v>
      </c>
      <c r="R34" s="5" t="s">
        <v>266</v>
      </c>
      <c r="S34" s="5" t="s">
        <v>412</v>
      </c>
      <c r="T34" s="5" t="s">
        <v>251</v>
      </c>
      <c r="U34" s="5" t="s">
        <v>413</v>
      </c>
      <c r="V34" s="5" t="s">
        <v>408</v>
      </c>
      <c r="W34" s="5" t="s">
        <v>139</v>
      </c>
      <c r="X34" s="5" t="s">
        <v>101</v>
      </c>
      <c r="Y34" s="5" t="s">
        <v>256</v>
      </c>
      <c r="Z34" s="5" t="s">
        <v>256</v>
      </c>
    </row>
    <row r="35" spans="9:26">
      <c r="I35" t="e">
        <f t="shared" si="7"/>
        <v>#N/A</v>
      </c>
      <c r="M35" t="e">
        <f t="shared" si="11"/>
        <v>#N/A</v>
      </c>
      <c r="N35" s="5" t="s">
        <v>414</v>
      </c>
      <c r="O35" s="5" t="s">
        <v>415</v>
      </c>
      <c r="P35" s="5" t="s">
        <v>16</v>
      </c>
      <c r="Q35" s="5" t="s">
        <v>416</v>
      </c>
      <c r="R35" s="5" t="s">
        <v>266</v>
      </c>
      <c r="S35" s="5" t="s">
        <v>267</v>
      </c>
      <c r="T35" s="5" t="s">
        <v>251</v>
      </c>
      <c r="U35" s="5" t="s">
        <v>417</v>
      </c>
      <c r="V35" s="5" t="s">
        <v>96</v>
      </c>
      <c r="W35" s="5" t="s">
        <v>139</v>
      </c>
      <c r="X35" s="5" t="s">
        <v>179</v>
      </c>
      <c r="Y35" s="5" t="s">
        <v>256</v>
      </c>
      <c r="Z35" s="5" t="s">
        <v>256</v>
      </c>
    </row>
    <row r="36" spans="9:26">
      <c r="I36" t="e">
        <f t="shared" si="7"/>
        <v>#N/A</v>
      </c>
      <c r="M36" t="e">
        <f t="shared" si="11"/>
        <v>#N/A</v>
      </c>
      <c r="N36" s="5" t="s">
        <v>418</v>
      </c>
      <c r="O36" s="5" t="s">
        <v>419</v>
      </c>
      <c r="P36" s="5" t="s">
        <v>16</v>
      </c>
      <c r="Q36" s="5" t="s">
        <v>420</v>
      </c>
      <c r="R36" s="5" t="s">
        <v>249</v>
      </c>
      <c r="S36" s="5" t="s">
        <v>317</v>
      </c>
      <c r="T36" s="5" t="s">
        <v>251</v>
      </c>
      <c r="U36" s="5" t="s">
        <v>421</v>
      </c>
      <c r="V36" s="5" t="s">
        <v>96</v>
      </c>
      <c r="W36" s="5" t="s">
        <v>139</v>
      </c>
      <c r="X36" s="5" t="s">
        <v>179</v>
      </c>
      <c r="Y36" s="5" t="s">
        <v>256</v>
      </c>
      <c r="Z36" s="5" t="s">
        <v>256</v>
      </c>
    </row>
    <row r="37" spans="9:26">
      <c r="I37" t="e">
        <f t="shared" si="7"/>
        <v>#N/A</v>
      </c>
      <c r="M37" t="e">
        <f t="shared" si="11"/>
        <v>#N/A</v>
      </c>
      <c r="N37" s="5" t="s">
        <v>422</v>
      </c>
      <c r="O37" s="5" t="s">
        <v>423</v>
      </c>
      <c r="P37" s="5" t="s">
        <v>16</v>
      </c>
      <c r="Q37" s="5" t="s">
        <v>424</v>
      </c>
      <c r="R37" s="5" t="s">
        <v>266</v>
      </c>
      <c r="S37" s="5" t="s">
        <v>273</v>
      </c>
      <c r="T37" s="5" t="s">
        <v>251</v>
      </c>
      <c r="U37" s="5" t="s">
        <v>425</v>
      </c>
      <c r="V37" s="5" t="s">
        <v>178</v>
      </c>
      <c r="W37" s="5" t="s">
        <v>269</v>
      </c>
      <c r="X37" s="5" t="s">
        <v>101</v>
      </c>
      <c r="Y37" s="5" t="s">
        <v>256</v>
      </c>
      <c r="Z37" s="5" t="s">
        <v>256</v>
      </c>
    </row>
    <row r="38" spans="9:26">
      <c r="I38" t="e">
        <f t="shared" si="7"/>
        <v>#N/A</v>
      </c>
      <c r="M38" t="e">
        <f t="shared" si="11"/>
        <v>#N/A</v>
      </c>
      <c r="N38" s="5" t="s">
        <v>426</v>
      </c>
      <c r="O38" s="5" t="s">
        <v>427</v>
      </c>
      <c r="P38" s="5" t="s">
        <v>16</v>
      </c>
      <c r="Q38" s="5" t="s">
        <v>428</v>
      </c>
      <c r="R38" s="5" t="s">
        <v>266</v>
      </c>
      <c r="S38" s="5" t="s">
        <v>429</v>
      </c>
      <c r="T38" s="5" t="s">
        <v>251</v>
      </c>
      <c r="U38" s="5" t="s">
        <v>430</v>
      </c>
      <c r="V38" s="5" t="s">
        <v>262</v>
      </c>
      <c r="W38" s="5" t="s">
        <v>139</v>
      </c>
      <c r="X38" s="5" t="s">
        <v>431</v>
      </c>
      <c r="Y38" s="5" t="s">
        <v>256</v>
      </c>
      <c r="Z38" s="5" t="s">
        <v>256</v>
      </c>
    </row>
    <row r="39" spans="9:26">
      <c r="I39" t="e">
        <f t="shared" si="7"/>
        <v>#N/A</v>
      </c>
      <c r="M39" t="e">
        <f t="shared" si="11"/>
        <v>#N/A</v>
      </c>
      <c r="N39" s="5" t="s">
        <v>432</v>
      </c>
      <c r="O39" s="5" t="s">
        <v>433</v>
      </c>
      <c r="P39" s="5" t="s">
        <v>16</v>
      </c>
      <c r="Q39" s="5" t="s">
        <v>434</v>
      </c>
      <c r="R39" s="5" t="s">
        <v>249</v>
      </c>
      <c r="S39" s="5" t="s">
        <v>299</v>
      </c>
      <c r="T39" s="5" t="s">
        <v>251</v>
      </c>
      <c r="U39" s="5" t="s">
        <v>435</v>
      </c>
      <c r="V39" s="5" t="s">
        <v>253</v>
      </c>
      <c r="W39" s="5" t="s">
        <v>436</v>
      </c>
      <c r="X39" s="5" t="s">
        <v>179</v>
      </c>
      <c r="Y39" s="5" t="s">
        <v>255</v>
      </c>
      <c r="Z39" s="5" t="s">
        <v>256</v>
      </c>
    </row>
    <row r="40" spans="9:26">
      <c r="I40" t="e">
        <f t="shared" si="7"/>
        <v>#N/A</v>
      </c>
      <c r="M40" t="e">
        <f t="shared" si="11"/>
        <v>#N/A</v>
      </c>
      <c r="N40" s="5" t="s">
        <v>437</v>
      </c>
      <c r="O40" s="5" t="s">
        <v>438</v>
      </c>
      <c r="P40" s="5" t="s">
        <v>16</v>
      </c>
      <c r="Q40" s="5" t="s">
        <v>439</v>
      </c>
      <c r="R40" s="5" t="s">
        <v>266</v>
      </c>
      <c r="S40" s="5" t="s">
        <v>440</v>
      </c>
      <c r="T40" s="5" t="s">
        <v>251</v>
      </c>
      <c r="U40" s="5" t="s">
        <v>441</v>
      </c>
      <c r="V40" s="5" t="s">
        <v>442</v>
      </c>
      <c r="W40" s="5" t="s">
        <v>139</v>
      </c>
      <c r="X40" s="5" t="s">
        <v>179</v>
      </c>
      <c r="Y40" s="5" t="s">
        <v>256</v>
      </c>
      <c r="Z40" s="5" t="s">
        <v>256</v>
      </c>
    </row>
    <row r="41" spans="9:26">
      <c r="I41" t="e">
        <f t="shared" si="7"/>
        <v>#N/A</v>
      </c>
      <c r="M41" t="e">
        <f t="shared" si="11"/>
        <v>#N/A</v>
      </c>
      <c r="N41" s="5" t="s">
        <v>443</v>
      </c>
      <c r="O41" s="5" t="s">
        <v>444</v>
      </c>
      <c r="P41" s="5" t="s">
        <v>16</v>
      </c>
      <c r="Q41" s="5" t="s">
        <v>445</v>
      </c>
      <c r="R41" s="5" t="s">
        <v>266</v>
      </c>
      <c r="S41" s="5" t="s">
        <v>342</v>
      </c>
      <c r="T41" s="5" t="s">
        <v>251</v>
      </c>
      <c r="U41" s="5" t="s">
        <v>446</v>
      </c>
      <c r="V41" s="5" t="s">
        <v>253</v>
      </c>
      <c r="W41" s="5" t="s">
        <v>447</v>
      </c>
      <c r="X41" s="5" t="s">
        <v>179</v>
      </c>
      <c r="Y41" s="5" t="s">
        <v>256</v>
      </c>
      <c r="Z41" s="5" t="s">
        <v>256</v>
      </c>
    </row>
    <row r="42" spans="9:26">
      <c r="I42" t="e">
        <f t="shared" si="7"/>
        <v>#N/A</v>
      </c>
      <c r="M42" t="e">
        <f t="shared" si="11"/>
        <v>#N/A</v>
      </c>
      <c r="N42" s="5" t="s">
        <v>448</v>
      </c>
      <c r="O42" s="5" t="s">
        <v>449</v>
      </c>
      <c r="P42" s="5" t="s">
        <v>16</v>
      </c>
      <c r="Q42" s="5" t="s">
        <v>450</v>
      </c>
      <c r="R42" s="5" t="s">
        <v>249</v>
      </c>
      <c r="S42" s="5" t="s">
        <v>451</v>
      </c>
      <c r="T42" s="5" t="s">
        <v>251</v>
      </c>
      <c r="U42" s="5" t="s">
        <v>452</v>
      </c>
      <c r="V42" s="5" t="s">
        <v>72</v>
      </c>
      <c r="W42" s="5" t="s">
        <v>69</v>
      </c>
      <c r="X42" s="5" t="s">
        <v>179</v>
      </c>
      <c r="Y42" s="5" t="s">
        <v>255</v>
      </c>
      <c r="Z42" s="5" t="s">
        <v>256</v>
      </c>
    </row>
    <row r="43" spans="9:26">
      <c r="I43" t="e">
        <f t="shared" si="7"/>
        <v>#N/A</v>
      </c>
      <c r="M43" t="e">
        <f t="shared" si="11"/>
        <v>#N/A</v>
      </c>
      <c r="N43" s="5" t="s">
        <v>453</v>
      </c>
      <c r="O43" s="5" t="s">
        <v>454</v>
      </c>
      <c r="P43" s="5" t="s">
        <v>16</v>
      </c>
      <c r="Q43" s="5" t="s">
        <v>455</v>
      </c>
      <c r="R43" s="5" t="s">
        <v>249</v>
      </c>
      <c r="S43" s="5" t="s">
        <v>299</v>
      </c>
      <c r="T43" s="5" t="s">
        <v>251</v>
      </c>
      <c r="U43" s="5" t="s">
        <v>456</v>
      </c>
      <c r="V43" s="5" t="s">
        <v>253</v>
      </c>
      <c r="W43" s="5" t="s">
        <v>254</v>
      </c>
      <c r="X43" s="5" t="s">
        <v>179</v>
      </c>
      <c r="Y43" s="5" t="s">
        <v>255</v>
      </c>
      <c r="Z43" s="5" t="s">
        <v>256</v>
      </c>
    </row>
    <row r="44" spans="9:26">
      <c r="I44" t="e">
        <f t="shared" si="7"/>
        <v>#N/A</v>
      </c>
      <c r="M44" t="e">
        <f t="shared" si="11"/>
        <v>#N/A</v>
      </c>
      <c r="N44" s="5" t="s">
        <v>457</v>
      </c>
      <c r="O44" s="5" t="s">
        <v>458</v>
      </c>
      <c r="P44" s="5" t="s">
        <v>16</v>
      </c>
      <c r="Q44" s="5" t="s">
        <v>459</v>
      </c>
      <c r="R44" s="5" t="s">
        <v>249</v>
      </c>
      <c r="S44" s="5" t="s">
        <v>260</v>
      </c>
      <c r="T44" s="5" t="s">
        <v>251</v>
      </c>
      <c r="U44" s="5" t="s">
        <v>460</v>
      </c>
      <c r="V44" s="5" t="s">
        <v>461</v>
      </c>
      <c r="W44" s="5" t="s">
        <v>69</v>
      </c>
      <c r="X44" s="5" t="s">
        <v>179</v>
      </c>
      <c r="Y44" s="5" t="s">
        <v>255</v>
      </c>
      <c r="Z44" s="5" t="s">
        <v>256</v>
      </c>
    </row>
    <row r="45" spans="9:26">
      <c r="I45" t="e">
        <f t="shared" si="7"/>
        <v>#N/A</v>
      </c>
      <c r="M45" t="e">
        <f t="shared" si="11"/>
        <v>#N/A</v>
      </c>
      <c r="N45" s="5" t="s">
        <v>462</v>
      </c>
      <c r="O45" s="5" t="s">
        <v>463</v>
      </c>
      <c r="P45" s="5" t="s">
        <v>16</v>
      </c>
      <c r="Q45" s="5" t="s">
        <v>464</v>
      </c>
      <c r="R45" s="5" t="s">
        <v>266</v>
      </c>
      <c r="S45" s="5" t="s">
        <v>398</v>
      </c>
      <c r="T45" s="5" t="s">
        <v>251</v>
      </c>
      <c r="U45" s="5" t="s">
        <v>465</v>
      </c>
      <c r="V45" s="5" t="s">
        <v>285</v>
      </c>
      <c r="W45" s="5" t="s">
        <v>436</v>
      </c>
      <c r="X45" s="5" t="s">
        <v>179</v>
      </c>
      <c r="Y45" s="5" t="s">
        <v>256</v>
      </c>
      <c r="Z45" s="5" t="s">
        <v>256</v>
      </c>
    </row>
    <row r="46" spans="9:26">
      <c r="I46" t="e">
        <f t="shared" si="7"/>
        <v>#N/A</v>
      </c>
      <c r="M46" t="e">
        <f t="shared" si="11"/>
        <v>#N/A</v>
      </c>
      <c r="N46" s="5" t="s">
        <v>466</v>
      </c>
      <c r="O46" s="5" t="s">
        <v>467</v>
      </c>
      <c r="P46" s="5" t="s">
        <v>16</v>
      </c>
      <c r="Q46" s="5" t="s">
        <v>468</v>
      </c>
      <c r="R46" s="5" t="s">
        <v>249</v>
      </c>
      <c r="S46" s="5" t="s">
        <v>375</v>
      </c>
      <c r="T46" s="5" t="s">
        <v>251</v>
      </c>
      <c r="U46" s="5" t="s">
        <v>469</v>
      </c>
      <c r="V46" s="5" t="s">
        <v>253</v>
      </c>
      <c r="W46" s="5" t="s">
        <v>447</v>
      </c>
      <c r="X46" s="5" t="s">
        <v>179</v>
      </c>
      <c r="Y46" s="5" t="s">
        <v>255</v>
      </c>
      <c r="Z46" s="5" t="s">
        <v>256</v>
      </c>
    </row>
    <row r="47" spans="9:26">
      <c r="I47" t="e">
        <f t="shared" si="7"/>
        <v>#N/A</v>
      </c>
      <c r="M47" t="e">
        <f t="shared" si="11"/>
        <v>#N/A</v>
      </c>
      <c r="N47" s="5" t="s">
        <v>470</v>
      </c>
      <c r="O47" s="5" t="s">
        <v>471</v>
      </c>
      <c r="P47" s="5" t="s">
        <v>16</v>
      </c>
      <c r="Q47" s="5" t="s">
        <v>472</v>
      </c>
      <c r="R47" s="5" t="s">
        <v>266</v>
      </c>
      <c r="S47" s="5" t="s">
        <v>260</v>
      </c>
      <c r="T47" s="5" t="s">
        <v>251</v>
      </c>
      <c r="U47" s="5" t="s">
        <v>473</v>
      </c>
      <c r="V47" s="5" t="s">
        <v>253</v>
      </c>
      <c r="W47" s="5" t="s">
        <v>139</v>
      </c>
      <c r="X47" s="5" t="s">
        <v>179</v>
      </c>
      <c r="Y47" s="5" t="s">
        <v>256</v>
      </c>
      <c r="Z47" s="5" t="s">
        <v>256</v>
      </c>
    </row>
    <row r="48" spans="9:26">
      <c r="I48" t="e">
        <f t="shared" si="7"/>
        <v>#N/A</v>
      </c>
      <c r="M48" t="e">
        <f t="shared" si="11"/>
        <v>#N/A</v>
      </c>
      <c r="N48" s="5" t="s">
        <v>474</v>
      </c>
      <c r="O48" s="5" t="s">
        <v>475</v>
      </c>
      <c r="P48" s="5" t="s">
        <v>16</v>
      </c>
      <c r="Q48" s="5" t="s">
        <v>476</v>
      </c>
      <c r="R48" s="5" t="s">
        <v>266</v>
      </c>
      <c r="S48" s="5" t="s">
        <v>260</v>
      </c>
      <c r="T48" s="5" t="s">
        <v>251</v>
      </c>
      <c r="U48" s="5" t="s">
        <v>477</v>
      </c>
      <c r="V48" s="5" t="s">
        <v>253</v>
      </c>
      <c r="W48" s="5" t="s">
        <v>269</v>
      </c>
      <c r="X48" s="5" t="s">
        <v>179</v>
      </c>
      <c r="Y48" s="5" t="s">
        <v>256</v>
      </c>
      <c r="Z48" s="5" t="s">
        <v>256</v>
      </c>
    </row>
    <row r="49" spans="9:26">
      <c r="I49" t="e">
        <f t="shared" si="7"/>
        <v>#N/A</v>
      </c>
      <c r="M49" t="e">
        <f t="shared" si="11"/>
        <v>#N/A</v>
      </c>
      <c r="N49" s="5" t="s">
        <v>478</v>
      </c>
      <c r="O49" s="5" t="s">
        <v>479</v>
      </c>
      <c r="P49" s="5" t="s">
        <v>16</v>
      </c>
      <c r="Q49" s="5" t="s">
        <v>480</v>
      </c>
      <c r="R49" s="5" t="s">
        <v>266</v>
      </c>
      <c r="S49" s="5" t="s">
        <v>398</v>
      </c>
      <c r="T49" s="5" t="s">
        <v>251</v>
      </c>
      <c r="U49" s="5" t="s">
        <v>481</v>
      </c>
      <c r="V49" s="5" t="s">
        <v>482</v>
      </c>
      <c r="W49" s="5" t="s">
        <v>69</v>
      </c>
      <c r="X49" s="5" t="s">
        <v>179</v>
      </c>
      <c r="Y49" s="5" t="s">
        <v>256</v>
      </c>
      <c r="Z49" s="5" t="s">
        <v>256</v>
      </c>
    </row>
    <row r="50" spans="9:26">
      <c r="I50" t="e">
        <f t="shared" si="7"/>
        <v>#N/A</v>
      </c>
      <c r="M50" t="e">
        <f t="shared" si="11"/>
        <v>#N/A</v>
      </c>
      <c r="N50" s="5" t="s">
        <v>483</v>
      </c>
      <c r="O50" s="5" t="s">
        <v>484</v>
      </c>
      <c r="P50" s="5" t="s">
        <v>16</v>
      </c>
      <c r="Q50" s="5" t="s">
        <v>485</v>
      </c>
      <c r="R50" s="5" t="s">
        <v>266</v>
      </c>
      <c r="S50" s="5" t="s">
        <v>451</v>
      </c>
      <c r="T50" s="5" t="s">
        <v>251</v>
      </c>
      <c r="U50" s="5" t="s">
        <v>486</v>
      </c>
      <c r="V50" s="5" t="s">
        <v>253</v>
      </c>
      <c r="W50" s="5" t="s">
        <v>14</v>
      </c>
      <c r="X50" s="5" t="s">
        <v>179</v>
      </c>
      <c r="Y50" s="5" t="s">
        <v>256</v>
      </c>
      <c r="Z50" s="5" t="s">
        <v>256</v>
      </c>
    </row>
    <row r="51" spans="9:26">
      <c r="I51" t="e">
        <f t="shared" si="7"/>
        <v>#N/A</v>
      </c>
      <c r="M51" t="e">
        <f t="shared" si="11"/>
        <v>#N/A</v>
      </c>
      <c r="N51" s="5" t="s">
        <v>487</v>
      </c>
      <c r="O51" s="5" t="s">
        <v>488</v>
      </c>
      <c r="P51" s="5" t="s">
        <v>16</v>
      </c>
      <c r="Q51" s="5" t="s">
        <v>489</v>
      </c>
      <c r="R51" s="5" t="s">
        <v>266</v>
      </c>
      <c r="S51" s="5" t="s">
        <v>337</v>
      </c>
      <c r="T51" s="5" t="s">
        <v>251</v>
      </c>
      <c r="U51" s="5" t="s">
        <v>490</v>
      </c>
      <c r="V51" s="5" t="s">
        <v>253</v>
      </c>
      <c r="W51" s="5" t="s">
        <v>14</v>
      </c>
      <c r="X51" s="5" t="s">
        <v>179</v>
      </c>
      <c r="Y51" s="5" t="s">
        <v>256</v>
      </c>
      <c r="Z51" s="5" t="s">
        <v>256</v>
      </c>
    </row>
    <row r="52" spans="9:26">
      <c r="I52" t="e">
        <f t="shared" si="7"/>
        <v>#N/A</v>
      </c>
      <c r="M52" t="e">
        <f t="shared" si="11"/>
        <v>#N/A</v>
      </c>
      <c r="N52" s="5" t="s">
        <v>491</v>
      </c>
      <c r="O52" s="5" t="s">
        <v>492</v>
      </c>
      <c r="P52" s="5" t="s">
        <v>16</v>
      </c>
      <c r="Q52" s="5" t="s">
        <v>493</v>
      </c>
      <c r="R52" s="5" t="s">
        <v>266</v>
      </c>
      <c r="S52" s="5" t="s">
        <v>494</v>
      </c>
      <c r="T52" s="5" t="s">
        <v>251</v>
      </c>
      <c r="U52" s="5" t="s">
        <v>495</v>
      </c>
      <c r="V52" s="5" t="s">
        <v>496</v>
      </c>
      <c r="W52" s="5" t="s">
        <v>14</v>
      </c>
      <c r="X52" s="5" t="s">
        <v>431</v>
      </c>
      <c r="Y52" s="5" t="s">
        <v>256</v>
      </c>
      <c r="Z52" s="5" t="s">
        <v>256</v>
      </c>
    </row>
    <row r="53" spans="9:26">
      <c r="I53" t="e">
        <f t="shared" si="7"/>
        <v>#N/A</v>
      </c>
      <c r="M53" t="e">
        <f t="shared" si="11"/>
        <v>#N/A</v>
      </c>
      <c r="N53" s="5" t="s">
        <v>497</v>
      </c>
      <c r="O53" s="5" t="s">
        <v>498</v>
      </c>
      <c r="P53" s="5" t="s">
        <v>16</v>
      </c>
      <c r="Q53" s="5" t="s">
        <v>499</v>
      </c>
      <c r="R53" s="5" t="s">
        <v>266</v>
      </c>
      <c r="S53" s="5" t="s">
        <v>500</v>
      </c>
      <c r="T53" s="5" t="s">
        <v>251</v>
      </c>
      <c r="U53" s="5" t="s">
        <v>501</v>
      </c>
      <c r="V53" s="5" t="s">
        <v>34</v>
      </c>
      <c r="W53" s="5" t="s">
        <v>269</v>
      </c>
      <c r="X53" s="5" t="s">
        <v>179</v>
      </c>
      <c r="Y53" s="5" t="s">
        <v>256</v>
      </c>
      <c r="Z53" s="5" t="s">
        <v>256</v>
      </c>
    </row>
    <row r="54" spans="9:26">
      <c r="I54" t="e">
        <f t="shared" si="7"/>
        <v>#N/A</v>
      </c>
      <c r="M54" t="e">
        <f t="shared" si="11"/>
        <v>#N/A</v>
      </c>
      <c r="N54" s="5" t="s">
        <v>502</v>
      </c>
      <c r="O54" s="5" t="s">
        <v>503</v>
      </c>
      <c r="P54" s="5" t="s">
        <v>16</v>
      </c>
      <c r="Q54" s="5" t="s">
        <v>504</v>
      </c>
      <c r="R54" s="5" t="s">
        <v>266</v>
      </c>
      <c r="S54" s="5" t="s">
        <v>342</v>
      </c>
      <c r="T54" s="5" t="s">
        <v>251</v>
      </c>
      <c r="U54" s="5" t="s">
        <v>505</v>
      </c>
      <c r="V54" s="5" t="s">
        <v>253</v>
      </c>
      <c r="W54" s="5" t="s">
        <v>14</v>
      </c>
      <c r="X54" s="5" t="s">
        <v>179</v>
      </c>
      <c r="Y54" s="5" t="s">
        <v>256</v>
      </c>
      <c r="Z54" s="5" t="s">
        <v>256</v>
      </c>
    </row>
    <row r="55" spans="9:26">
      <c r="I55" t="e">
        <f t="shared" si="7"/>
        <v>#N/A</v>
      </c>
      <c r="M55" t="e">
        <f t="shared" si="11"/>
        <v>#N/A</v>
      </c>
      <c r="N55" s="5" t="s">
        <v>506</v>
      </c>
      <c r="O55" s="5" t="s">
        <v>507</v>
      </c>
      <c r="P55" s="5" t="s">
        <v>16</v>
      </c>
      <c r="Q55" s="5" t="s">
        <v>508</v>
      </c>
      <c r="R55" s="5" t="s">
        <v>249</v>
      </c>
      <c r="S55" s="5" t="s">
        <v>375</v>
      </c>
      <c r="T55" s="5" t="s">
        <v>251</v>
      </c>
      <c r="U55" s="5" t="s">
        <v>509</v>
      </c>
      <c r="V55" s="5" t="s">
        <v>253</v>
      </c>
      <c r="W55" s="5" t="s">
        <v>14</v>
      </c>
      <c r="X55" s="5" t="s">
        <v>179</v>
      </c>
      <c r="Y55" s="5" t="s">
        <v>256</v>
      </c>
      <c r="Z55" s="5" t="s">
        <v>256</v>
      </c>
    </row>
    <row r="56" spans="9:26">
      <c r="I56" t="e">
        <f t="shared" si="7"/>
        <v>#N/A</v>
      </c>
      <c r="M56" t="e">
        <f t="shared" si="11"/>
        <v>#N/A</v>
      </c>
      <c r="N56" s="5" t="s">
        <v>510</v>
      </c>
      <c r="O56" s="5" t="s">
        <v>511</v>
      </c>
      <c r="P56" s="5" t="s">
        <v>16</v>
      </c>
      <c r="Q56" s="5" t="s">
        <v>512</v>
      </c>
      <c r="R56" s="5" t="s">
        <v>266</v>
      </c>
      <c r="S56" s="5" t="s">
        <v>375</v>
      </c>
      <c r="T56" s="5" t="s">
        <v>251</v>
      </c>
      <c r="U56" s="5" t="s">
        <v>513</v>
      </c>
      <c r="V56" s="5" t="s">
        <v>253</v>
      </c>
      <c r="W56" s="5" t="s">
        <v>14</v>
      </c>
      <c r="X56" s="5" t="s">
        <v>179</v>
      </c>
      <c r="Y56" s="5" t="s">
        <v>256</v>
      </c>
      <c r="Z56" s="5" t="s">
        <v>256</v>
      </c>
    </row>
    <row r="57" spans="9:26">
      <c r="I57" t="e">
        <f t="shared" si="7"/>
        <v>#N/A</v>
      </c>
      <c r="M57" t="e">
        <f t="shared" si="11"/>
        <v>#N/A</v>
      </c>
      <c r="N57" s="5" t="s">
        <v>514</v>
      </c>
      <c r="O57" s="5" t="s">
        <v>515</v>
      </c>
      <c r="P57" s="5" t="s">
        <v>16</v>
      </c>
      <c r="Q57" s="5" t="s">
        <v>516</v>
      </c>
      <c r="R57" s="5" t="s">
        <v>517</v>
      </c>
      <c r="S57" s="5" t="s">
        <v>260</v>
      </c>
      <c r="T57" s="5" t="s">
        <v>251</v>
      </c>
      <c r="U57" s="5" t="s">
        <v>518</v>
      </c>
      <c r="V57" s="5" t="s">
        <v>253</v>
      </c>
      <c r="W57" s="5" t="s">
        <v>14</v>
      </c>
      <c r="X57" s="5" t="s">
        <v>179</v>
      </c>
      <c r="Y57" s="5" t="s">
        <v>256</v>
      </c>
      <c r="Z57" s="5" t="s">
        <v>256</v>
      </c>
    </row>
    <row r="58" spans="9:26">
      <c r="I58" t="e">
        <f t="shared" si="7"/>
        <v>#N/A</v>
      </c>
      <c r="M58" t="e">
        <f t="shared" si="11"/>
        <v>#N/A</v>
      </c>
      <c r="N58" s="5" t="s">
        <v>519</v>
      </c>
      <c r="O58" s="5" t="s">
        <v>520</v>
      </c>
      <c r="P58" s="5" t="s">
        <v>16</v>
      </c>
      <c r="Q58" s="5" t="s">
        <v>521</v>
      </c>
      <c r="R58" s="5" t="s">
        <v>522</v>
      </c>
      <c r="S58" s="5" t="s">
        <v>403</v>
      </c>
      <c r="T58" s="5" t="s">
        <v>251</v>
      </c>
      <c r="U58" s="5" t="s">
        <v>523</v>
      </c>
      <c r="V58" s="5" t="s">
        <v>285</v>
      </c>
      <c r="W58" s="5" t="s">
        <v>524</v>
      </c>
      <c r="X58" s="5" t="s">
        <v>179</v>
      </c>
      <c r="Y58" s="5" t="s">
        <v>255</v>
      </c>
      <c r="Z58" s="5" t="s">
        <v>256</v>
      </c>
    </row>
    <row r="59" spans="9:26">
      <c r="I59" t="e">
        <f t="shared" si="7"/>
        <v>#N/A</v>
      </c>
      <c r="M59" t="e">
        <f t="shared" si="11"/>
        <v>#N/A</v>
      </c>
      <c r="N59" s="5" t="s">
        <v>525</v>
      </c>
      <c r="O59" s="5" t="s">
        <v>526</v>
      </c>
      <c r="P59" s="5" t="s">
        <v>16</v>
      </c>
      <c r="Q59" s="5" t="s">
        <v>527</v>
      </c>
      <c r="R59" s="5" t="s">
        <v>266</v>
      </c>
      <c r="S59" s="5" t="s">
        <v>317</v>
      </c>
      <c r="T59" s="5" t="s">
        <v>251</v>
      </c>
      <c r="U59" s="5" t="s">
        <v>528</v>
      </c>
      <c r="V59" s="5" t="s">
        <v>285</v>
      </c>
      <c r="W59" s="5" t="s">
        <v>14</v>
      </c>
      <c r="X59" s="5" t="s">
        <v>101</v>
      </c>
      <c r="Y59" s="5" t="s">
        <v>256</v>
      </c>
      <c r="Z59" s="5" t="s">
        <v>256</v>
      </c>
    </row>
    <row r="60" spans="9:26">
      <c r="I60" t="e">
        <f t="shared" si="7"/>
        <v>#N/A</v>
      </c>
      <c r="M60" t="e">
        <f t="shared" si="11"/>
        <v>#N/A</v>
      </c>
      <c r="N60" s="5" t="s">
        <v>529</v>
      </c>
      <c r="O60" s="5" t="s">
        <v>530</v>
      </c>
      <c r="P60" s="5" t="s">
        <v>16</v>
      </c>
      <c r="Q60" s="5" t="s">
        <v>531</v>
      </c>
      <c r="R60" s="5" t="s">
        <v>266</v>
      </c>
      <c r="S60" s="5" t="s">
        <v>412</v>
      </c>
      <c r="T60" s="5" t="s">
        <v>251</v>
      </c>
      <c r="U60" s="5" t="s">
        <v>532</v>
      </c>
      <c r="V60" s="5" t="s">
        <v>285</v>
      </c>
      <c r="W60" s="5" t="s">
        <v>14</v>
      </c>
      <c r="X60" s="5" t="s">
        <v>101</v>
      </c>
      <c r="Y60" s="5" t="s">
        <v>256</v>
      </c>
      <c r="Z60" s="5" t="s">
        <v>256</v>
      </c>
    </row>
    <row r="61" spans="9:26">
      <c r="I61" t="e">
        <f t="shared" si="7"/>
        <v>#N/A</v>
      </c>
      <c r="M61" t="e">
        <f t="shared" si="11"/>
        <v>#N/A</v>
      </c>
      <c r="N61" s="5" t="s">
        <v>533</v>
      </c>
      <c r="O61" s="5" t="s">
        <v>534</v>
      </c>
      <c r="P61" s="5" t="s">
        <v>16</v>
      </c>
      <c r="Q61" s="5" t="s">
        <v>535</v>
      </c>
      <c r="R61" s="5" t="s">
        <v>266</v>
      </c>
      <c r="S61" s="5" t="s">
        <v>440</v>
      </c>
      <c r="T61" s="5" t="s">
        <v>251</v>
      </c>
      <c r="U61" s="5" t="s">
        <v>536</v>
      </c>
      <c r="V61" s="5" t="s">
        <v>253</v>
      </c>
      <c r="W61" s="5" t="s">
        <v>14</v>
      </c>
      <c r="X61" s="5" t="s">
        <v>101</v>
      </c>
      <c r="Y61" s="5" t="s">
        <v>256</v>
      </c>
      <c r="Z61" s="5" t="s">
        <v>256</v>
      </c>
    </row>
    <row r="62" spans="9:26">
      <c r="I62" t="e">
        <f t="shared" si="7"/>
        <v>#N/A</v>
      </c>
      <c r="M62" t="e">
        <f t="shared" si="11"/>
        <v>#N/A</v>
      </c>
      <c r="N62" s="5" t="s">
        <v>537</v>
      </c>
      <c r="O62" s="5" t="s">
        <v>538</v>
      </c>
      <c r="P62" s="5" t="s">
        <v>48</v>
      </c>
      <c r="Q62" s="5" t="s">
        <v>539</v>
      </c>
      <c r="R62" s="5" t="s">
        <v>266</v>
      </c>
      <c r="S62" s="5" t="s">
        <v>451</v>
      </c>
      <c r="T62" s="5" t="s">
        <v>251</v>
      </c>
      <c r="U62" s="5" t="s">
        <v>540</v>
      </c>
      <c r="V62" s="5" t="s">
        <v>253</v>
      </c>
      <c r="W62" s="5" t="s">
        <v>69</v>
      </c>
      <c r="X62" s="5" t="s">
        <v>179</v>
      </c>
      <c r="Y62" s="5" t="s">
        <v>255</v>
      </c>
      <c r="Z62" s="5" t="s">
        <v>256</v>
      </c>
    </row>
    <row r="63" spans="9:26">
      <c r="I63" t="e">
        <f t="shared" si="7"/>
        <v>#N/A</v>
      </c>
      <c r="M63" t="e">
        <f t="shared" si="11"/>
        <v>#N/A</v>
      </c>
      <c r="N63" s="5" t="s">
        <v>541</v>
      </c>
      <c r="O63" s="5" t="s">
        <v>542</v>
      </c>
      <c r="P63" s="5" t="s">
        <v>16</v>
      </c>
      <c r="Q63" s="5" t="s">
        <v>543</v>
      </c>
      <c r="R63" s="5" t="s">
        <v>249</v>
      </c>
      <c r="S63" s="5" t="s">
        <v>351</v>
      </c>
      <c r="T63" s="5" t="s">
        <v>251</v>
      </c>
      <c r="U63" s="5" t="s">
        <v>544</v>
      </c>
      <c r="V63" s="5" t="s">
        <v>72</v>
      </c>
      <c r="W63" s="5" t="s">
        <v>69</v>
      </c>
      <c r="X63" s="5" t="s">
        <v>179</v>
      </c>
      <c r="Y63" s="5" t="s">
        <v>255</v>
      </c>
      <c r="Z63" s="5" t="s">
        <v>256</v>
      </c>
    </row>
    <row r="64" spans="9:26">
      <c r="I64" t="e">
        <f t="shared" si="7"/>
        <v>#N/A</v>
      </c>
      <c r="M64" t="e">
        <f t="shared" si="11"/>
        <v>#N/A</v>
      </c>
      <c r="N64" s="5" t="s">
        <v>545</v>
      </c>
      <c r="O64" s="5" t="s">
        <v>546</v>
      </c>
      <c r="P64" s="5" t="s">
        <v>16</v>
      </c>
      <c r="Q64" s="5" t="s">
        <v>547</v>
      </c>
      <c r="R64" s="5" t="s">
        <v>249</v>
      </c>
      <c r="S64" s="5" t="s">
        <v>351</v>
      </c>
      <c r="T64" s="5" t="s">
        <v>251</v>
      </c>
      <c r="U64" s="5" t="s">
        <v>548</v>
      </c>
      <c r="V64" s="5" t="s">
        <v>96</v>
      </c>
      <c r="W64" s="5" t="s">
        <v>14</v>
      </c>
      <c r="X64" s="5" t="s">
        <v>179</v>
      </c>
      <c r="Y64" s="5" t="s">
        <v>256</v>
      </c>
      <c r="Z64" s="5" t="s">
        <v>256</v>
      </c>
    </row>
    <row r="65" spans="9:26">
      <c r="I65" t="e">
        <f t="shared" si="7"/>
        <v>#N/A</v>
      </c>
      <c r="M65" t="e">
        <f t="shared" si="11"/>
        <v>#N/A</v>
      </c>
      <c r="N65" s="5" t="s">
        <v>549</v>
      </c>
      <c r="O65" s="5" t="s">
        <v>550</v>
      </c>
      <c r="P65" s="5" t="s">
        <v>16</v>
      </c>
      <c r="Q65" s="5" t="s">
        <v>551</v>
      </c>
      <c r="R65" s="5" t="s">
        <v>249</v>
      </c>
      <c r="S65" s="5" t="s">
        <v>299</v>
      </c>
      <c r="T65" s="5" t="s">
        <v>251</v>
      </c>
      <c r="U65" s="5" t="s">
        <v>552</v>
      </c>
      <c r="V65" s="5" t="s">
        <v>96</v>
      </c>
      <c r="W65" s="5" t="s">
        <v>14</v>
      </c>
      <c r="X65" s="5" t="s">
        <v>179</v>
      </c>
      <c r="Y65" s="5" t="s">
        <v>256</v>
      </c>
      <c r="Z65" s="5" t="s">
        <v>256</v>
      </c>
    </row>
    <row r="66" spans="9:26">
      <c r="I66" t="e">
        <f t="shared" si="7"/>
        <v>#N/A</v>
      </c>
      <c r="M66" t="e">
        <f t="shared" si="11"/>
        <v>#N/A</v>
      </c>
      <c r="N66" s="5" t="s">
        <v>553</v>
      </c>
      <c r="O66" s="5" t="s">
        <v>554</v>
      </c>
      <c r="P66" s="5" t="s">
        <v>16</v>
      </c>
      <c r="Q66" s="5" t="s">
        <v>555</v>
      </c>
      <c r="R66" s="5" t="s">
        <v>266</v>
      </c>
      <c r="S66" s="5" t="s">
        <v>556</v>
      </c>
      <c r="T66" s="5" t="s">
        <v>251</v>
      </c>
      <c r="U66" s="5" t="s">
        <v>557</v>
      </c>
      <c r="V66" s="5" t="s">
        <v>253</v>
      </c>
      <c r="W66" s="5" t="s">
        <v>14</v>
      </c>
      <c r="X66" s="5" t="s">
        <v>179</v>
      </c>
      <c r="Y66" s="5" t="s">
        <v>256</v>
      </c>
      <c r="Z66" s="5" t="s">
        <v>389</v>
      </c>
    </row>
    <row r="67" spans="9:26">
      <c r="I67" t="e">
        <f t="shared" ref="I67:I130" si="12">VLOOKUP(A67,N:V,9,0)</f>
        <v>#N/A</v>
      </c>
      <c r="M67" t="e">
        <f t="shared" ref="M67:M130" si="13">VLOOKUP(A67,N:Z,13,0)</f>
        <v>#N/A</v>
      </c>
      <c r="N67" s="5" t="s">
        <v>558</v>
      </c>
      <c r="O67" s="5" t="s">
        <v>559</v>
      </c>
      <c r="P67" s="5" t="s">
        <v>48</v>
      </c>
      <c r="Q67" s="5" t="s">
        <v>560</v>
      </c>
      <c r="R67" s="5" t="s">
        <v>266</v>
      </c>
      <c r="S67" s="5" t="s">
        <v>375</v>
      </c>
      <c r="T67" s="5" t="s">
        <v>251</v>
      </c>
      <c r="U67" s="5" t="s">
        <v>561</v>
      </c>
      <c r="V67" s="5" t="s">
        <v>34</v>
      </c>
      <c r="W67" s="5" t="s">
        <v>69</v>
      </c>
      <c r="X67" s="5" t="s">
        <v>179</v>
      </c>
      <c r="Y67" s="5" t="s">
        <v>255</v>
      </c>
      <c r="Z67" s="5" t="s">
        <v>256</v>
      </c>
    </row>
    <row r="68" spans="9:26">
      <c r="I68" t="e">
        <f t="shared" si="12"/>
        <v>#N/A</v>
      </c>
      <c r="M68" t="e">
        <f t="shared" si="13"/>
        <v>#N/A</v>
      </c>
      <c r="N68" s="5" t="s">
        <v>562</v>
      </c>
      <c r="O68" s="5" t="s">
        <v>563</v>
      </c>
      <c r="P68" s="5" t="s">
        <v>16</v>
      </c>
      <c r="Q68" s="5" t="s">
        <v>564</v>
      </c>
      <c r="R68" s="5" t="s">
        <v>266</v>
      </c>
      <c r="S68" s="5" t="s">
        <v>375</v>
      </c>
      <c r="T68" s="5" t="s">
        <v>251</v>
      </c>
      <c r="U68" s="5" t="s">
        <v>565</v>
      </c>
      <c r="V68" s="5" t="s">
        <v>566</v>
      </c>
      <c r="W68" s="5" t="s">
        <v>14</v>
      </c>
      <c r="X68" s="5" t="s">
        <v>179</v>
      </c>
      <c r="Y68" s="5" t="s">
        <v>567</v>
      </c>
      <c r="Z68" s="5" t="s">
        <v>256</v>
      </c>
    </row>
    <row r="69" spans="9:26">
      <c r="I69" t="e">
        <f t="shared" si="12"/>
        <v>#N/A</v>
      </c>
      <c r="M69" t="e">
        <f t="shared" si="13"/>
        <v>#N/A</v>
      </c>
      <c r="N69" s="5" t="s">
        <v>568</v>
      </c>
      <c r="O69" s="5" t="s">
        <v>569</v>
      </c>
      <c r="P69" s="5" t="s">
        <v>16</v>
      </c>
      <c r="Q69" s="5" t="s">
        <v>570</v>
      </c>
      <c r="R69" s="5" t="s">
        <v>323</v>
      </c>
      <c r="S69" s="5" t="s">
        <v>260</v>
      </c>
      <c r="T69" s="5" t="s">
        <v>251</v>
      </c>
      <c r="U69" s="5" t="s">
        <v>571</v>
      </c>
      <c r="V69" s="5" t="s">
        <v>34</v>
      </c>
      <c r="W69" s="5" t="s">
        <v>14</v>
      </c>
      <c r="X69" s="5" t="s">
        <v>179</v>
      </c>
      <c r="Y69" s="5" t="s">
        <v>256</v>
      </c>
      <c r="Z69" s="5" t="s">
        <v>256</v>
      </c>
    </row>
    <row r="70" spans="9:26">
      <c r="I70" t="e">
        <f t="shared" si="12"/>
        <v>#N/A</v>
      </c>
      <c r="M70" t="e">
        <f t="shared" si="13"/>
        <v>#N/A</v>
      </c>
      <c r="N70" s="5" t="s">
        <v>572</v>
      </c>
      <c r="O70" s="5" t="s">
        <v>573</v>
      </c>
      <c r="P70" s="5" t="s">
        <v>16</v>
      </c>
      <c r="Q70" s="5" t="s">
        <v>574</v>
      </c>
      <c r="R70" s="5" t="s">
        <v>249</v>
      </c>
      <c r="S70" s="5" t="s">
        <v>575</v>
      </c>
      <c r="T70" s="5" t="s">
        <v>251</v>
      </c>
      <c r="U70" s="5" t="s">
        <v>576</v>
      </c>
      <c r="V70" s="5" t="s">
        <v>96</v>
      </c>
      <c r="W70" s="5" t="s">
        <v>301</v>
      </c>
      <c r="X70" s="5" t="s">
        <v>312</v>
      </c>
      <c r="Y70" s="5" t="s">
        <v>312</v>
      </c>
      <c r="Z70" s="5" t="s">
        <v>256</v>
      </c>
    </row>
    <row r="71" spans="9:26">
      <c r="I71" t="e">
        <f t="shared" si="12"/>
        <v>#N/A</v>
      </c>
      <c r="M71" t="e">
        <f t="shared" si="13"/>
        <v>#N/A</v>
      </c>
      <c r="N71" s="5" t="s">
        <v>577</v>
      </c>
      <c r="O71" s="5" t="s">
        <v>578</v>
      </c>
      <c r="P71" s="5" t="s">
        <v>16</v>
      </c>
      <c r="Q71" s="5" t="s">
        <v>579</v>
      </c>
      <c r="R71" s="5" t="s">
        <v>266</v>
      </c>
      <c r="S71" s="5" t="s">
        <v>580</v>
      </c>
      <c r="T71" s="5" t="s">
        <v>251</v>
      </c>
      <c r="U71" s="5" t="s">
        <v>581</v>
      </c>
      <c r="V71" s="5" t="s">
        <v>253</v>
      </c>
      <c r="W71" s="5" t="s">
        <v>269</v>
      </c>
      <c r="X71" s="5" t="s">
        <v>101</v>
      </c>
      <c r="Y71" s="5" t="s">
        <v>256</v>
      </c>
      <c r="Z71" s="5" t="s">
        <v>256</v>
      </c>
    </row>
    <row r="72" spans="9:26">
      <c r="I72" t="e">
        <f t="shared" si="12"/>
        <v>#N/A</v>
      </c>
      <c r="M72" t="e">
        <f t="shared" si="13"/>
        <v>#N/A</v>
      </c>
      <c r="N72" s="5" t="s">
        <v>582</v>
      </c>
      <c r="O72" s="5" t="s">
        <v>583</v>
      </c>
      <c r="P72" s="5" t="s">
        <v>16</v>
      </c>
      <c r="Q72" s="5" t="s">
        <v>584</v>
      </c>
      <c r="R72" s="5" t="s">
        <v>266</v>
      </c>
      <c r="S72" s="5" t="s">
        <v>267</v>
      </c>
      <c r="T72" s="5" t="s">
        <v>251</v>
      </c>
      <c r="U72" s="5" t="s">
        <v>585</v>
      </c>
      <c r="V72" s="5" t="s">
        <v>586</v>
      </c>
      <c r="W72" s="5" t="s">
        <v>14</v>
      </c>
      <c r="X72" s="5" t="s">
        <v>431</v>
      </c>
      <c r="Y72" s="5" t="s">
        <v>256</v>
      </c>
      <c r="Z72" s="5" t="s">
        <v>256</v>
      </c>
    </row>
    <row r="73" spans="9:26">
      <c r="I73" t="e">
        <f t="shared" si="12"/>
        <v>#N/A</v>
      </c>
      <c r="M73" t="e">
        <f t="shared" si="13"/>
        <v>#N/A</v>
      </c>
      <c r="N73" s="5" t="s">
        <v>587</v>
      </c>
      <c r="O73" s="5" t="s">
        <v>588</v>
      </c>
      <c r="P73" s="5" t="s">
        <v>16</v>
      </c>
      <c r="Q73" s="5" t="s">
        <v>589</v>
      </c>
      <c r="R73" s="5" t="s">
        <v>266</v>
      </c>
      <c r="S73" s="5" t="s">
        <v>590</v>
      </c>
      <c r="T73" s="5" t="s">
        <v>251</v>
      </c>
      <c r="U73" s="5" t="s">
        <v>591</v>
      </c>
      <c r="V73" s="5" t="s">
        <v>496</v>
      </c>
      <c r="W73" s="5" t="s">
        <v>269</v>
      </c>
      <c r="X73" s="5" t="s">
        <v>431</v>
      </c>
      <c r="Y73" s="5" t="s">
        <v>256</v>
      </c>
      <c r="Z73" s="5" t="s">
        <v>256</v>
      </c>
    </row>
    <row r="74" spans="9:26">
      <c r="I74" t="e">
        <f t="shared" si="12"/>
        <v>#N/A</v>
      </c>
      <c r="M74" t="e">
        <f t="shared" si="13"/>
        <v>#N/A</v>
      </c>
      <c r="N74" s="5" t="s">
        <v>592</v>
      </c>
      <c r="O74" s="5" t="s">
        <v>593</v>
      </c>
      <c r="P74" s="5" t="s">
        <v>16</v>
      </c>
      <c r="Q74" s="5" t="s">
        <v>594</v>
      </c>
      <c r="R74" s="5" t="s">
        <v>266</v>
      </c>
      <c r="S74" s="5" t="s">
        <v>273</v>
      </c>
      <c r="T74" s="5" t="s">
        <v>251</v>
      </c>
      <c r="U74" s="5" t="s">
        <v>595</v>
      </c>
      <c r="V74" s="5" t="s">
        <v>285</v>
      </c>
      <c r="W74" s="5" t="s">
        <v>269</v>
      </c>
      <c r="X74" s="5" t="s">
        <v>179</v>
      </c>
      <c r="Y74" s="5" t="s">
        <v>256</v>
      </c>
      <c r="Z74" s="5" t="s">
        <v>256</v>
      </c>
    </row>
    <row r="75" spans="9:26">
      <c r="I75" t="e">
        <f t="shared" si="12"/>
        <v>#N/A</v>
      </c>
      <c r="M75" t="e">
        <f t="shared" si="13"/>
        <v>#N/A</v>
      </c>
      <c r="N75" s="5" t="s">
        <v>596</v>
      </c>
      <c r="O75" s="5" t="s">
        <v>597</v>
      </c>
      <c r="P75" s="5" t="s">
        <v>16</v>
      </c>
      <c r="Q75" s="5" t="s">
        <v>598</v>
      </c>
      <c r="R75" s="5" t="s">
        <v>266</v>
      </c>
      <c r="S75" s="5" t="s">
        <v>599</v>
      </c>
      <c r="T75" s="5" t="s">
        <v>251</v>
      </c>
      <c r="U75" s="5" t="s">
        <v>600</v>
      </c>
      <c r="V75" s="5" t="s">
        <v>262</v>
      </c>
      <c r="W75" s="5" t="s">
        <v>14</v>
      </c>
      <c r="X75" s="5" t="s">
        <v>101</v>
      </c>
      <c r="Y75" s="5" t="s">
        <v>256</v>
      </c>
      <c r="Z75" s="5" t="s">
        <v>256</v>
      </c>
    </row>
    <row r="76" spans="9:26">
      <c r="I76" t="e">
        <f t="shared" si="12"/>
        <v>#N/A</v>
      </c>
      <c r="M76" t="e">
        <f t="shared" si="13"/>
        <v>#N/A</v>
      </c>
      <c r="N76" s="5" t="s">
        <v>601</v>
      </c>
      <c r="O76" s="5" t="s">
        <v>602</v>
      </c>
      <c r="P76" s="5" t="s">
        <v>16</v>
      </c>
      <c r="Q76" s="5" t="s">
        <v>603</v>
      </c>
      <c r="R76" s="5" t="s">
        <v>266</v>
      </c>
      <c r="S76" s="5" t="s">
        <v>440</v>
      </c>
      <c r="T76" s="5" t="s">
        <v>251</v>
      </c>
      <c r="U76" s="5" t="s">
        <v>604</v>
      </c>
      <c r="V76" s="5" t="s">
        <v>285</v>
      </c>
      <c r="W76" s="5" t="s">
        <v>14</v>
      </c>
      <c r="X76" s="5" t="s">
        <v>179</v>
      </c>
      <c r="Y76" s="5" t="s">
        <v>256</v>
      </c>
      <c r="Z76" s="5" t="s">
        <v>256</v>
      </c>
    </row>
    <row r="77" spans="9:26">
      <c r="I77" t="e">
        <f t="shared" si="12"/>
        <v>#N/A</v>
      </c>
      <c r="M77" t="e">
        <f t="shared" si="13"/>
        <v>#N/A</v>
      </c>
      <c r="N77" s="5" t="s">
        <v>605</v>
      </c>
      <c r="O77" s="5" t="s">
        <v>606</v>
      </c>
      <c r="P77" s="5" t="s">
        <v>16</v>
      </c>
      <c r="Q77" s="5" t="s">
        <v>607</v>
      </c>
      <c r="R77" s="5" t="s">
        <v>323</v>
      </c>
      <c r="S77" s="5" t="s">
        <v>403</v>
      </c>
      <c r="T77" s="5" t="s">
        <v>251</v>
      </c>
      <c r="U77" s="5" t="s">
        <v>608</v>
      </c>
      <c r="V77" s="5" t="s">
        <v>253</v>
      </c>
      <c r="W77" s="5" t="s">
        <v>447</v>
      </c>
      <c r="X77" s="5" t="s">
        <v>179</v>
      </c>
      <c r="Y77" s="5" t="s">
        <v>256</v>
      </c>
      <c r="Z77" s="5" t="s">
        <v>256</v>
      </c>
    </row>
    <row r="78" spans="9:26">
      <c r="I78" t="e">
        <f t="shared" si="12"/>
        <v>#N/A</v>
      </c>
      <c r="M78" t="e">
        <f t="shared" si="13"/>
        <v>#N/A</v>
      </c>
      <c r="N78" s="5" t="s">
        <v>609</v>
      </c>
      <c r="O78" s="5" t="s">
        <v>610</v>
      </c>
      <c r="P78" s="5" t="s">
        <v>16</v>
      </c>
      <c r="Q78" s="5" t="s">
        <v>611</v>
      </c>
      <c r="R78" s="5" t="s">
        <v>266</v>
      </c>
      <c r="S78" s="5" t="s">
        <v>351</v>
      </c>
      <c r="T78" s="5" t="s">
        <v>251</v>
      </c>
      <c r="U78" s="5" t="s">
        <v>612</v>
      </c>
      <c r="V78" s="5" t="s">
        <v>442</v>
      </c>
      <c r="W78" s="5" t="s">
        <v>353</v>
      </c>
      <c r="X78" s="5" t="s">
        <v>179</v>
      </c>
      <c r="Y78" s="5" t="s">
        <v>256</v>
      </c>
      <c r="Z78" s="5" t="s">
        <v>256</v>
      </c>
    </row>
    <row r="79" spans="9:26">
      <c r="I79" t="e">
        <f t="shared" si="12"/>
        <v>#N/A</v>
      </c>
      <c r="M79" t="e">
        <f t="shared" si="13"/>
        <v>#N/A</v>
      </c>
      <c r="N79" s="5" t="s">
        <v>613</v>
      </c>
      <c r="O79" s="5" t="s">
        <v>614</v>
      </c>
      <c r="P79" s="5" t="s">
        <v>16</v>
      </c>
      <c r="Q79" s="5" t="s">
        <v>615</v>
      </c>
      <c r="R79" s="5" t="s">
        <v>266</v>
      </c>
      <c r="S79" s="5" t="s">
        <v>299</v>
      </c>
      <c r="T79" s="5" t="s">
        <v>251</v>
      </c>
      <c r="U79" s="5" t="s">
        <v>616</v>
      </c>
      <c r="V79" s="5" t="s">
        <v>285</v>
      </c>
      <c r="W79" s="5" t="s">
        <v>254</v>
      </c>
      <c r="X79" s="5" t="s">
        <v>179</v>
      </c>
      <c r="Y79" s="5" t="s">
        <v>255</v>
      </c>
      <c r="Z79" s="5" t="s">
        <v>256</v>
      </c>
    </row>
    <row r="80" spans="9:26">
      <c r="I80" t="e">
        <f t="shared" si="12"/>
        <v>#N/A</v>
      </c>
      <c r="M80" t="e">
        <f t="shared" si="13"/>
        <v>#N/A</v>
      </c>
      <c r="N80" s="5" t="s">
        <v>617</v>
      </c>
      <c r="O80" s="5" t="s">
        <v>618</v>
      </c>
      <c r="P80" s="5" t="s">
        <v>16</v>
      </c>
      <c r="Q80" s="5" t="s">
        <v>619</v>
      </c>
      <c r="R80" s="5" t="s">
        <v>266</v>
      </c>
      <c r="S80" s="5" t="s">
        <v>375</v>
      </c>
      <c r="T80" s="5" t="s">
        <v>251</v>
      </c>
      <c r="U80" s="5" t="s">
        <v>620</v>
      </c>
      <c r="V80" s="5" t="s">
        <v>253</v>
      </c>
      <c r="W80" s="5" t="s">
        <v>14</v>
      </c>
      <c r="X80" s="5" t="s">
        <v>179</v>
      </c>
      <c r="Y80" s="5" t="s">
        <v>256</v>
      </c>
      <c r="Z80" s="5" t="s">
        <v>256</v>
      </c>
    </row>
    <row r="81" spans="9:26">
      <c r="I81" t="e">
        <f t="shared" si="12"/>
        <v>#N/A</v>
      </c>
      <c r="M81" t="e">
        <f t="shared" si="13"/>
        <v>#N/A</v>
      </c>
      <c r="N81" s="5" t="s">
        <v>621</v>
      </c>
      <c r="O81" s="5" t="s">
        <v>622</v>
      </c>
      <c r="P81" s="5" t="s">
        <v>16</v>
      </c>
      <c r="Q81" s="5" t="s">
        <v>623</v>
      </c>
      <c r="R81" s="5" t="s">
        <v>249</v>
      </c>
      <c r="S81" s="5" t="s">
        <v>260</v>
      </c>
      <c r="T81" s="5" t="s">
        <v>251</v>
      </c>
      <c r="U81" s="5" t="s">
        <v>624</v>
      </c>
      <c r="V81" s="5" t="s">
        <v>96</v>
      </c>
      <c r="W81" s="5" t="s">
        <v>436</v>
      </c>
      <c r="X81" s="5" t="s">
        <v>179</v>
      </c>
      <c r="Y81" s="5" t="s">
        <v>255</v>
      </c>
      <c r="Z81" s="5" t="s">
        <v>256</v>
      </c>
    </row>
    <row r="82" spans="9:26">
      <c r="I82" t="e">
        <f t="shared" si="12"/>
        <v>#N/A</v>
      </c>
      <c r="M82" t="e">
        <f t="shared" si="13"/>
        <v>#N/A</v>
      </c>
      <c r="N82" s="5" t="s">
        <v>625</v>
      </c>
      <c r="O82" s="5" t="s">
        <v>626</v>
      </c>
      <c r="P82" s="5" t="s">
        <v>16</v>
      </c>
      <c r="Q82" s="5" t="s">
        <v>627</v>
      </c>
      <c r="R82" s="5" t="s">
        <v>266</v>
      </c>
      <c r="S82" s="5" t="s">
        <v>628</v>
      </c>
      <c r="T82" s="5" t="s">
        <v>251</v>
      </c>
      <c r="U82" s="5" t="s">
        <v>629</v>
      </c>
      <c r="V82" s="5" t="s">
        <v>285</v>
      </c>
      <c r="W82" s="5" t="s">
        <v>447</v>
      </c>
      <c r="X82" s="5" t="s">
        <v>179</v>
      </c>
      <c r="Y82" s="5" t="s">
        <v>256</v>
      </c>
      <c r="Z82" s="5" t="s">
        <v>256</v>
      </c>
    </row>
    <row r="83" spans="9:26">
      <c r="I83" t="e">
        <f t="shared" si="12"/>
        <v>#N/A</v>
      </c>
      <c r="M83" t="e">
        <f t="shared" si="13"/>
        <v>#N/A</v>
      </c>
      <c r="N83" s="5" t="s">
        <v>630</v>
      </c>
      <c r="O83" s="5" t="s">
        <v>631</v>
      </c>
      <c r="P83" s="5" t="s">
        <v>16</v>
      </c>
      <c r="Q83" s="5" t="s">
        <v>632</v>
      </c>
      <c r="R83" s="5" t="s">
        <v>266</v>
      </c>
      <c r="S83" s="5" t="s">
        <v>633</v>
      </c>
      <c r="T83" s="5" t="s">
        <v>251</v>
      </c>
      <c r="U83" s="5" t="s">
        <v>634</v>
      </c>
      <c r="V83" s="5" t="s">
        <v>253</v>
      </c>
      <c r="W83" s="5" t="s">
        <v>447</v>
      </c>
      <c r="X83" s="5" t="s">
        <v>179</v>
      </c>
      <c r="Y83" s="5" t="s">
        <v>256</v>
      </c>
      <c r="Z83" s="5" t="s">
        <v>256</v>
      </c>
    </row>
    <row r="84" spans="9:26">
      <c r="I84" t="e">
        <f t="shared" si="12"/>
        <v>#N/A</v>
      </c>
      <c r="M84" t="e">
        <f t="shared" si="13"/>
        <v>#N/A</v>
      </c>
      <c r="N84" s="5" t="s">
        <v>635</v>
      </c>
      <c r="O84" s="5" t="s">
        <v>636</v>
      </c>
      <c r="P84" s="5" t="s">
        <v>16</v>
      </c>
      <c r="Q84" s="5" t="s">
        <v>637</v>
      </c>
      <c r="R84" s="5" t="s">
        <v>266</v>
      </c>
      <c r="S84" s="5" t="s">
        <v>440</v>
      </c>
      <c r="T84" s="5" t="s">
        <v>251</v>
      </c>
      <c r="U84" s="5" t="s">
        <v>638</v>
      </c>
      <c r="V84" s="5" t="s">
        <v>285</v>
      </c>
      <c r="W84" s="5" t="s">
        <v>14</v>
      </c>
      <c r="X84" s="5" t="s">
        <v>179</v>
      </c>
      <c r="Y84" s="5" t="s">
        <v>256</v>
      </c>
      <c r="Z84" s="5" t="s">
        <v>256</v>
      </c>
    </row>
    <row r="85" spans="9:26">
      <c r="I85" t="e">
        <f t="shared" si="12"/>
        <v>#N/A</v>
      </c>
      <c r="M85" t="e">
        <f t="shared" si="13"/>
        <v>#N/A</v>
      </c>
      <c r="N85" s="5" t="s">
        <v>639</v>
      </c>
      <c r="O85" s="5" t="s">
        <v>640</v>
      </c>
      <c r="P85" s="5" t="s">
        <v>48</v>
      </c>
      <c r="Q85" s="5" t="s">
        <v>641</v>
      </c>
      <c r="R85" s="5" t="s">
        <v>266</v>
      </c>
      <c r="S85" s="5" t="s">
        <v>642</v>
      </c>
      <c r="T85" s="5" t="s">
        <v>251</v>
      </c>
      <c r="U85" s="5" t="s">
        <v>643</v>
      </c>
      <c r="V85" s="5" t="s">
        <v>262</v>
      </c>
      <c r="W85" s="5" t="s">
        <v>301</v>
      </c>
      <c r="X85" s="5" t="s">
        <v>179</v>
      </c>
      <c r="Y85" s="5" t="s">
        <v>256</v>
      </c>
      <c r="Z85" s="5" t="s">
        <v>256</v>
      </c>
    </row>
    <row r="86" spans="9:26">
      <c r="I86" t="e">
        <f t="shared" si="12"/>
        <v>#N/A</v>
      </c>
      <c r="M86" t="e">
        <f t="shared" si="13"/>
        <v>#N/A</v>
      </c>
      <c r="N86" s="5" t="s">
        <v>644</v>
      </c>
      <c r="O86" s="5" t="s">
        <v>645</v>
      </c>
      <c r="P86" s="5" t="s">
        <v>16</v>
      </c>
      <c r="Q86" s="5" t="s">
        <v>646</v>
      </c>
      <c r="R86" s="5" t="s">
        <v>266</v>
      </c>
      <c r="S86" s="5" t="s">
        <v>647</v>
      </c>
      <c r="T86" s="5" t="s">
        <v>251</v>
      </c>
      <c r="U86" s="5" t="s">
        <v>648</v>
      </c>
      <c r="V86" s="5" t="s">
        <v>253</v>
      </c>
      <c r="W86" s="5" t="s">
        <v>165</v>
      </c>
      <c r="X86" s="5" t="s">
        <v>179</v>
      </c>
      <c r="Y86" s="5" t="s">
        <v>256</v>
      </c>
      <c r="Z86" s="5" t="s">
        <v>256</v>
      </c>
    </row>
    <row r="87" spans="9:26">
      <c r="I87" t="e">
        <f t="shared" si="12"/>
        <v>#N/A</v>
      </c>
      <c r="M87" t="e">
        <f t="shared" si="13"/>
        <v>#N/A</v>
      </c>
      <c r="N87" s="5" t="s">
        <v>649</v>
      </c>
      <c r="O87" s="5" t="s">
        <v>650</v>
      </c>
      <c r="P87" s="5" t="s">
        <v>16</v>
      </c>
      <c r="Q87" s="5" t="s">
        <v>651</v>
      </c>
      <c r="R87" s="5" t="s">
        <v>323</v>
      </c>
      <c r="S87" s="5" t="s">
        <v>647</v>
      </c>
      <c r="T87" s="5" t="s">
        <v>251</v>
      </c>
      <c r="U87" s="5" t="s">
        <v>652</v>
      </c>
      <c r="V87" s="5" t="s">
        <v>285</v>
      </c>
      <c r="W87" s="5" t="s">
        <v>14</v>
      </c>
      <c r="X87" s="5" t="s">
        <v>179</v>
      </c>
      <c r="Y87" s="5" t="s">
        <v>256</v>
      </c>
      <c r="Z87" s="5" t="s">
        <v>256</v>
      </c>
    </row>
    <row r="88" spans="9:26">
      <c r="I88" t="e">
        <f t="shared" si="12"/>
        <v>#N/A</v>
      </c>
      <c r="M88" t="e">
        <f t="shared" si="13"/>
        <v>#N/A</v>
      </c>
      <c r="N88" s="5" t="s">
        <v>653</v>
      </c>
      <c r="O88" s="5" t="s">
        <v>654</v>
      </c>
      <c r="P88" s="5" t="s">
        <v>48</v>
      </c>
      <c r="Q88" s="5" t="s">
        <v>655</v>
      </c>
      <c r="R88" s="5" t="s">
        <v>266</v>
      </c>
      <c r="S88" s="5" t="s">
        <v>342</v>
      </c>
      <c r="T88" s="5" t="s">
        <v>251</v>
      </c>
      <c r="U88" s="5" t="s">
        <v>656</v>
      </c>
      <c r="V88" s="5" t="s">
        <v>657</v>
      </c>
      <c r="W88" s="5" t="s">
        <v>436</v>
      </c>
      <c r="X88" s="5" t="s">
        <v>179</v>
      </c>
      <c r="Y88" s="5" t="s">
        <v>256</v>
      </c>
      <c r="Z88" s="5" t="s">
        <v>256</v>
      </c>
    </row>
    <row r="89" spans="9:26">
      <c r="I89" t="e">
        <f t="shared" si="12"/>
        <v>#N/A</v>
      </c>
      <c r="M89" t="e">
        <f t="shared" si="13"/>
        <v>#N/A</v>
      </c>
      <c r="N89" s="5" t="s">
        <v>658</v>
      </c>
      <c r="O89" s="5" t="s">
        <v>659</v>
      </c>
      <c r="P89" s="5" t="s">
        <v>48</v>
      </c>
      <c r="Q89" s="5" t="s">
        <v>660</v>
      </c>
      <c r="R89" s="5" t="s">
        <v>266</v>
      </c>
      <c r="S89" s="5" t="s">
        <v>351</v>
      </c>
      <c r="T89" s="5" t="s">
        <v>251</v>
      </c>
      <c r="U89" s="5" t="s">
        <v>661</v>
      </c>
      <c r="V89" s="5" t="s">
        <v>657</v>
      </c>
      <c r="W89" s="5" t="s">
        <v>436</v>
      </c>
      <c r="X89" s="5" t="s">
        <v>179</v>
      </c>
      <c r="Y89" s="5" t="s">
        <v>255</v>
      </c>
      <c r="Z89" s="5" t="s">
        <v>256</v>
      </c>
    </row>
    <row r="90" spans="9:26">
      <c r="I90" t="e">
        <f t="shared" si="12"/>
        <v>#N/A</v>
      </c>
      <c r="M90" t="e">
        <f t="shared" si="13"/>
        <v>#N/A</v>
      </c>
      <c r="N90" s="5" t="s">
        <v>662</v>
      </c>
      <c r="O90" s="5" t="s">
        <v>663</v>
      </c>
      <c r="P90" s="5" t="s">
        <v>16</v>
      </c>
      <c r="Q90" s="5" t="s">
        <v>664</v>
      </c>
      <c r="R90" s="5" t="s">
        <v>266</v>
      </c>
      <c r="S90" s="5" t="s">
        <v>351</v>
      </c>
      <c r="T90" s="5" t="s">
        <v>251</v>
      </c>
      <c r="U90" s="5" t="s">
        <v>665</v>
      </c>
      <c r="V90" s="5" t="s">
        <v>285</v>
      </c>
      <c r="W90" s="5" t="s">
        <v>14</v>
      </c>
      <c r="X90" s="5" t="s">
        <v>179</v>
      </c>
      <c r="Y90" s="5" t="s">
        <v>256</v>
      </c>
      <c r="Z90" s="5" t="s">
        <v>256</v>
      </c>
    </row>
    <row r="91" spans="9:26">
      <c r="I91" t="e">
        <f t="shared" si="12"/>
        <v>#N/A</v>
      </c>
      <c r="M91" t="e">
        <f t="shared" si="13"/>
        <v>#N/A</v>
      </c>
      <c r="N91" s="5" t="s">
        <v>666</v>
      </c>
      <c r="O91" s="5" t="s">
        <v>667</v>
      </c>
      <c r="P91" s="5" t="s">
        <v>48</v>
      </c>
      <c r="Q91" s="5" t="s">
        <v>668</v>
      </c>
      <c r="R91" s="5" t="s">
        <v>249</v>
      </c>
      <c r="S91" s="5" t="s">
        <v>260</v>
      </c>
      <c r="T91" s="5" t="s">
        <v>251</v>
      </c>
      <c r="U91" s="5" t="s">
        <v>669</v>
      </c>
      <c r="V91" s="5" t="s">
        <v>96</v>
      </c>
      <c r="W91" s="5" t="s">
        <v>436</v>
      </c>
      <c r="X91" s="5" t="s">
        <v>179</v>
      </c>
      <c r="Y91" s="5" t="s">
        <v>255</v>
      </c>
      <c r="Z91" s="5" t="s">
        <v>256</v>
      </c>
    </row>
    <row r="92" spans="9:26">
      <c r="I92" t="e">
        <f t="shared" si="12"/>
        <v>#N/A</v>
      </c>
      <c r="M92" t="e">
        <f t="shared" si="13"/>
        <v>#N/A</v>
      </c>
      <c r="N92" s="5" t="s">
        <v>670</v>
      </c>
      <c r="O92" s="5" t="s">
        <v>671</v>
      </c>
      <c r="P92" s="5" t="s">
        <v>16</v>
      </c>
      <c r="Q92" s="5" t="s">
        <v>672</v>
      </c>
      <c r="R92" s="5" t="s">
        <v>266</v>
      </c>
      <c r="S92" s="5" t="s">
        <v>260</v>
      </c>
      <c r="T92" s="5" t="s">
        <v>251</v>
      </c>
      <c r="U92" s="5" t="s">
        <v>673</v>
      </c>
      <c r="V92" s="5" t="s">
        <v>674</v>
      </c>
      <c r="W92" s="5" t="s">
        <v>14</v>
      </c>
      <c r="X92" s="5" t="s">
        <v>179</v>
      </c>
      <c r="Y92" s="5" t="s">
        <v>256</v>
      </c>
      <c r="Z92" s="5" t="s">
        <v>256</v>
      </c>
    </row>
    <row r="93" spans="9:26">
      <c r="I93" t="e">
        <f t="shared" si="12"/>
        <v>#N/A</v>
      </c>
      <c r="M93" t="e">
        <f t="shared" si="13"/>
        <v>#N/A</v>
      </c>
      <c r="N93" s="5" t="s">
        <v>675</v>
      </c>
      <c r="O93" s="5" t="s">
        <v>676</v>
      </c>
      <c r="P93" s="5" t="s">
        <v>48</v>
      </c>
      <c r="Q93" s="5" t="s">
        <v>677</v>
      </c>
      <c r="R93" s="5" t="s">
        <v>522</v>
      </c>
      <c r="S93" s="5" t="s">
        <v>678</v>
      </c>
      <c r="T93" s="5" t="s">
        <v>251</v>
      </c>
      <c r="U93" s="5" t="s">
        <v>679</v>
      </c>
      <c r="V93" s="5" t="s">
        <v>680</v>
      </c>
      <c r="W93" s="5" t="s">
        <v>681</v>
      </c>
      <c r="X93" s="5" t="s">
        <v>179</v>
      </c>
      <c r="Y93" s="5" t="s">
        <v>255</v>
      </c>
      <c r="Z93" s="5" t="s">
        <v>256</v>
      </c>
    </row>
    <row r="94" spans="9:26">
      <c r="I94" t="e">
        <f t="shared" si="12"/>
        <v>#N/A</v>
      </c>
      <c r="M94" t="e">
        <f t="shared" si="13"/>
        <v>#N/A</v>
      </c>
      <c r="N94" s="5" t="s">
        <v>682</v>
      </c>
      <c r="O94" s="5" t="s">
        <v>683</v>
      </c>
      <c r="P94" s="5" t="s">
        <v>16</v>
      </c>
      <c r="Q94" s="5" t="s">
        <v>684</v>
      </c>
      <c r="R94" s="5" t="s">
        <v>249</v>
      </c>
      <c r="S94" s="5" t="s">
        <v>412</v>
      </c>
      <c r="T94" s="5" t="s">
        <v>251</v>
      </c>
      <c r="U94" s="5" t="s">
        <v>256</v>
      </c>
      <c r="V94" s="5" t="s">
        <v>253</v>
      </c>
      <c r="W94" s="5" t="s">
        <v>14</v>
      </c>
      <c r="X94" s="5" t="s">
        <v>179</v>
      </c>
      <c r="Y94" s="5" t="s">
        <v>256</v>
      </c>
      <c r="Z94" s="5" t="s">
        <v>256</v>
      </c>
    </row>
    <row r="95" spans="9:26">
      <c r="I95" t="e">
        <f t="shared" si="12"/>
        <v>#N/A</v>
      </c>
      <c r="M95" t="e">
        <f t="shared" si="13"/>
        <v>#N/A</v>
      </c>
      <c r="N95" s="5" t="s">
        <v>685</v>
      </c>
      <c r="O95" s="5" t="s">
        <v>686</v>
      </c>
      <c r="P95" s="5" t="s">
        <v>16</v>
      </c>
      <c r="Q95" s="5" t="s">
        <v>687</v>
      </c>
      <c r="R95" s="5" t="s">
        <v>266</v>
      </c>
      <c r="S95" s="5" t="s">
        <v>278</v>
      </c>
      <c r="T95" s="5" t="s">
        <v>251</v>
      </c>
      <c r="U95" s="5" t="s">
        <v>688</v>
      </c>
      <c r="V95" s="5" t="s">
        <v>689</v>
      </c>
      <c r="W95" s="5" t="s">
        <v>14</v>
      </c>
      <c r="X95" s="5" t="s">
        <v>431</v>
      </c>
      <c r="Y95" s="5" t="s">
        <v>256</v>
      </c>
      <c r="Z95" s="5" t="s">
        <v>256</v>
      </c>
    </row>
    <row r="96" spans="9:26">
      <c r="I96" t="e">
        <f t="shared" si="12"/>
        <v>#N/A</v>
      </c>
      <c r="M96" t="e">
        <f t="shared" si="13"/>
        <v>#N/A</v>
      </c>
      <c r="N96" s="5" t="s">
        <v>690</v>
      </c>
      <c r="O96" s="5" t="s">
        <v>691</v>
      </c>
      <c r="P96" s="5" t="s">
        <v>16</v>
      </c>
      <c r="Q96" s="5" t="s">
        <v>692</v>
      </c>
      <c r="R96" s="5" t="s">
        <v>249</v>
      </c>
      <c r="S96" s="5" t="s">
        <v>250</v>
      </c>
      <c r="T96" s="5" t="s">
        <v>251</v>
      </c>
      <c r="U96" s="5" t="s">
        <v>693</v>
      </c>
      <c r="V96" s="5" t="s">
        <v>408</v>
      </c>
      <c r="W96" s="5" t="s">
        <v>14</v>
      </c>
      <c r="X96" s="5" t="s">
        <v>179</v>
      </c>
      <c r="Y96" s="5" t="s">
        <v>256</v>
      </c>
      <c r="Z96" s="5" t="s">
        <v>256</v>
      </c>
    </row>
    <row r="97" spans="9:26">
      <c r="I97" t="e">
        <f t="shared" si="12"/>
        <v>#N/A</v>
      </c>
      <c r="M97" t="e">
        <f t="shared" si="13"/>
        <v>#N/A</v>
      </c>
      <c r="N97" s="5" t="s">
        <v>694</v>
      </c>
      <c r="O97" s="5" t="s">
        <v>695</v>
      </c>
      <c r="P97" s="5" t="s">
        <v>16</v>
      </c>
      <c r="Q97" s="5" t="s">
        <v>696</v>
      </c>
      <c r="R97" s="5" t="s">
        <v>266</v>
      </c>
      <c r="S97" s="5" t="s">
        <v>647</v>
      </c>
      <c r="T97" s="5" t="s">
        <v>251</v>
      </c>
      <c r="U97" s="5" t="s">
        <v>697</v>
      </c>
      <c r="V97" s="5" t="s">
        <v>698</v>
      </c>
      <c r="W97" s="5" t="s">
        <v>699</v>
      </c>
      <c r="X97" s="5" t="s">
        <v>431</v>
      </c>
      <c r="Y97" s="5" t="s">
        <v>256</v>
      </c>
      <c r="Z97" s="5" t="s">
        <v>256</v>
      </c>
    </row>
    <row r="98" spans="9:26">
      <c r="I98" t="e">
        <f t="shared" si="12"/>
        <v>#N/A</v>
      </c>
      <c r="M98" t="e">
        <f t="shared" si="13"/>
        <v>#N/A</v>
      </c>
      <c r="N98" s="5" t="s">
        <v>700</v>
      </c>
      <c r="O98" s="5" t="s">
        <v>701</v>
      </c>
      <c r="P98" s="5" t="s">
        <v>48</v>
      </c>
      <c r="Q98" s="5" t="s">
        <v>702</v>
      </c>
      <c r="R98" s="5" t="s">
        <v>266</v>
      </c>
      <c r="S98" s="5" t="s">
        <v>451</v>
      </c>
      <c r="T98" s="5" t="s">
        <v>251</v>
      </c>
      <c r="U98" s="5" t="s">
        <v>703</v>
      </c>
      <c r="V98" s="5" t="s">
        <v>680</v>
      </c>
      <c r="W98" s="5" t="s">
        <v>704</v>
      </c>
      <c r="X98" s="5" t="s">
        <v>179</v>
      </c>
      <c r="Y98" s="5" t="s">
        <v>255</v>
      </c>
      <c r="Z98" s="5" t="s">
        <v>256</v>
      </c>
    </row>
    <row r="99" spans="9:26">
      <c r="I99" t="e">
        <f t="shared" si="12"/>
        <v>#N/A</v>
      </c>
      <c r="M99" t="e">
        <f t="shared" si="13"/>
        <v>#N/A</v>
      </c>
      <c r="N99" s="5" t="s">
        <v>705</v>
      </c>
      <c r="O99" s="5" t="s">
        <v>706</v>
      </c>
      <c r="P99" s="5" t="s">
        <v>48</v>
      </c>
      <c r="Q99" s="5" t="s">
        <v>707</v>
      </c>
      <c r="R99" s="5" t="s">
        <v>266</v>
      </c>
      <c r="S99" s="5" t="s">
        <v>351</v>
      </c>
      <c r="T99" s="5" t="s">
        <v>251</v>
      </c>
      <c r="U99" s="5" t="s">
        <v>708</v>
      </c>
      <c r="V99" s="5" t="s">
        <v>709</v>
      </c>
      <c r="W99" s="5" t="s">
        <v>436</v>
      </c>
      <c r="X99" s="5" t="s">
        <v>179</v>
      </c>
      <c r="Y99" s="5" t="s">
        <v>255</v>
      </c>
      <c r="Z99" s="5" t="s">
        <v>256</v>
      </c>
    </row>
    <row r="100" spans="9:26">
      <c r="I100" t="e">
        <f t="shared" si="12"/>
        <v>#N/A</v>
      </c>
      <c r="M100" t="e">
        <f t="shared" si="13"/>
        <v>#N/A</v>
      </c>
      <c r="N100" s="5" t="s">
        <v>710</v>
      </c>
      <c r="O100" s="5" t="s">
        <v>711</v>
      </c>
      <c r="P100" s="5" t="s">
        <v>16</v>
      </c>
      <c r="Q100" s="5" t="s">
        <v>712</v>
      </c>
      <c r="R100" s="5" t="s">
        <v>249</v>
      </c>
      <c r="S100" s="5" t="s">
        <v>299</v>
      </c>
      <c r="T100" s="5" t="s">
        <v>251</v>
      </c>
      <c r="U100" s="5" t="s">
        <v>713</v>
      </c>
      <c r="V100" s="5" t="s">
        <v>253</v>
      </c>
      <c r="W100" s="5" t="s">
        <v>14</v>
      </c>
      <c r="X100" s="5" t="s">
        <v>179</v>
      </c>
      <c r="Y100" s="5" t="s">
        <v>256</v>
      </c>
      <c r="Z100" s="5" t="s">
        <v>256</v>
      </c>
    </row>
    <row r="101" spans="9:26">
      <c r="I101" t="e">
        <f t="shared" si="12"/>
        <v>#N/A</v>
      </c>
      <c r="M101" t="e">
        <f t="shared" si="13"/>
        <v>#N/A</v>
      </c>
      <c r="N101" s="5" t="s">
        <v>714</v>
      </c>
      <c r="O101" s="5" t="s">
        <v>715</v>
      </c>
      <c r="P101" s="5" t="s">
        <v>16</v>
      </c>
      <c r="Q101" s="5" t="s">
        <v>716</v>
      </c>
      <c r="R101" s="5" t="s">
        <v>266</v>
      </c>
      <c r="S101" s="5" t="s">
        <v>362</v>
      </c>
      <c r="T101" s="5" t="s">
        <v>251</v>
      </c>
      <c r="U101" s="5" t="s">
        <v>717</v>
      </c>
      <c r="V101" s="5" t="s">
        <v>253</v>
      </c>
      <c r="W101" s="5" t="s">
        <v>14</v>
      </c>
      <c r="X101" s="5" t="s">
        <v>179</v>
      </c>
      <c r="Y101" s="5" t="s">
        <v>256</v>
      </c>
      <c r="Z101" s="5" t="s">
        <v>256</v>
      </c>
    </row>
    <row r="102" spans="9:26">
      <c r="I102" t="e">
        <f t="shared" si="12"/>
        <v>#N/A</v>
      </c>
      <c r="M102" t="e">
        <f t="shared" si="13"/>
        <v>#N/A</v>
      </c>
      <c r="N102" s="5" t="s">
        <v>718</v>
      </c>
      <c r="O102" s="5" t="s">
        <v>719</v>
      </c>
      <c r="P102" s="5" t="s">
        <v>16</v>
      </c>
      <c r="Q102" s="5" t="s">
        <v>720</v>
      </c>
      <c r="R102" s="5" t="s">
        <v>266</v>
      </c>
      <c r="S102" s="5" t="s">
        <v>260</v>
      </c>
      <c r="T102" s="5" t="s">
        <v>251</v>
      </c>
      <c r="U102" s="5" t="s">
        <v>721</v>
      </c>
      <c r="V102" s="5" t="s">
        <v>34</v>
      </c>
      <c r="W102" s="5" t="s">
        <v>14</v>
      </c>
      <c r="X102" s="5" t="s">
        <v>179</v>
      </c>
      <c r="Y102" s="5" t="s">
        <v>256</v>
      </c>
      <c r="Z102" s="5" t="s">
        <v>256</v>
      </c>
    </row>
    <row r="103" spans="9:26">
      <c r="I103" t="e">
        <f t="shared" si="12"/>
        <v>#N/A</v>
      </c>
      <c r="M103" t="e">
        <f t="shared" si="13"/>
        <v>#N/A</v>
      </c>
      <c r="N103" s="5" t="s">
        <v>722</v>
      </c>
      <c r="O103" s="5" t="s">
        <v>723</v>
      </c>
      <c r="P103" s="5" t="s">
        <v>48</v>
      </c>
      <c r="Q103" s="5" t="s">
        <v>724</v>
      </c>
      <c r="R103" s="5" t="s">
        <v>249</v>
      </c>
      <c r="S103" s="5" t="s">
        <v>725</v>
      </c>
      <c r="T103" s="5" t="s">
        <v>251</v>
      </c>
      <c r="U103" s="5" t="s">
        <v>726</v>
      </c>
      <c r="V103" s="5" t="s">
        <v>727</v>
      </c>
      <c r="W103" s="5" t="s">
        <v>436</v>
      </c>
      <c r="X103" s="5" t="s">
        <v>312</v>
      </c>
      <c r="Y103" s="5" t="s">
        <v>312</v>
      </c>
      <c r="Z103" s="5" t="s">
        <v>256</v>
      </c>
    </row>
    <row r="104" spans="9:26">
      <c r="I104" t="e">
        <f t="shared" si="12"/>
        <v>#N/A</v>
      </c>
      <c r="M104" t="e">
        <f t="shared" si="13"/>
        <v>#N/A</v>
      </c>
      <c r="N104" s="5" t="s">
        <v>728</v>
      </c>
      <c r="O104" s="5" t="s">
        <v>729</v>
      </c>
      <c r="P104" s="5" t="s">
        <v>16</v>
      </c>
      <c r="Q104" s="5" t="s">
        <v>730</v>
      </c>
      <c r="R104" s="5" t="s">
        <v>266</v>
      </c>
      <c r="S104" s="5" t="s">
        <v>731</v>
      </c>
      <c r="T104" s="5" t="s">
        <v>251</v>
      </c>
      <c r="U104" s="5" t="s">
        <v>732</v>
      </c>
      <c r="V104" s="5" t="s">
        <v>96</v>
      </c>
      <c r="W104" s="5" t="s">
        <v>733</v>
      </c>
      <c r="X104" s="5" t="s">
        <v>312</v>
      </c>
      <c r="Y104" s="5" t="s">
        <v>313</v>
      </c>
      <c r="Z104" s="5" t="s">
        <v>256</v>
      </c>
    </row>
    <row r="105" spans="9:26">
      <c r="I105" t="e">
        <f t="shared" si="12"/>
        <v>#N/A</v>
      </c>
      <c r="M105" t="e">
        <f t="shared" si="13"/>
        <v>#N/A</v>
      </c>
      <c r="N105" s="5" t="s">
        <v>734</v>
      </c>
      <c r="O105" s="5" t="s">
        <v>735</v>
      </c>
      <c r="P105" s="5" t="s">
        <v>16</v>
      </c>
      <c r="Q105" s="5" t="s">
        <v>736</v>
      </c>
      <c r="R105" s="5" t="s">
        <v>266</v>
      </c>
      <c r="S105" s="5" t="s">
        <v>403</v>
      </c>
      <c r="T105" s="5" t="s">
        <v>251</v>
      </c>
      <c r="U105" s="5" t="s">
        <v>737</v>
      </c>
      <c r="V105" s="5" t="s">
        <v>408</v>
      </c>
      <c r="W105" s="5" t="s">
        <v>14</v>
      </c>
      <c r="X105" s="5" t="s">
        <v>179</v>
      </c>
      <c r="Y105" s="5" t="s">
        <v>256</v>
      </c>
      <c r="Z105" s="5" t="s">
        <v>256</v>
      </c>
    </row>
    <row r="106" spans="9:26">
      <c r="I106" t="e">
        <f t="shared" si="12"/>
        <v>#N/A</v>
      </c>
      <c r="M106" t="e">
        <f t="shared" si="13"/>
        <v>#N/A</v>
      </c>
      <c r="N106" s="5" t="s">
        <v>738</v>
      </c>
      <c r="O106" s="5" t="s">
        <v>739</v>
      </c>
      <c r="P106" s="5" t="s">
        <v>16</v>
      </c>
      <c r="Q106" s="5" t="s">
        <v>740</v>
      </c>
      <c r="R106" s="5" t="s">
        <v>266</v>
      </c>
      <c r="S106" s="5" t="s">
        <v>250</v>
      </c>
      <c r="T106" s="5" t="s">
        <v>251</v>
      </c>
      <c r="U106" s="5" t="s">
        <v>741</v>
      </c>
      <c r="V106" s="5" t="s">
        <v>198</v>
      </c>
      <c r="W106" s="5" t="s">
        <v>14</v>
      </c>
      <c r="X106" s="5" t="s">
        <v>179</v>
      </c>
      <c r="Y106" s="5" t="s">
        <v>256</v>
      </c>
      <c r="Z106" s="5" t="s">
        <v>256</v>
      </c>
    </row>
    <row r="107" spans="9:26">
      <c r="I107" t="e">
        <f t="shared" si="12"/>
        <v>#N/A</v>
      </c>
      <c r="M107" t="e">
        <f t="shared" si="13"/>
        <v>#N/A</v>
      </c>
      <c r="N107" s="5" t="s">
        <v>742</v>
      </c>
      <c r="O107" s="5" t="s">
        <v>743</v>
      </c>
      <c r="P107" s="5" t="s">
        <v>48</v>
      </c>
      <c r="Q107" s="5" t="s">
        <v>744</v>
      </c>
      <c r="R107" s="5" t="s">
        <v>266</v>
      </c>
      <c r="S107" s="5" t="s">
        <v>451</v>
      </c>
      <c r="T107" s="5" t="s">
        <v>251</v>
      </c>
      <c r="U107" s="5" t="s">
        <v>745</v>
      </c>
      <c r="V107" s="5" t="s">
        <v>680</v>
      </c>
      <c r="W107" s="5" t="s">
        <v>746</v>
      </c>
      <c r="X107" s="5" t="s">
        <v>179</v>
      </c>
      <c r="Y107" s="5" t="s">
        <v>255</v>
      </c>
      <c r="Z107" s="5" t="s">
        <v>256</v>
      </c>
    </row>
    <row r="108" spans="9:26">
      <c r="I108" t="e">
        <f t="shared" si="12"/>
        <v>#N/A</v>
      </c>
      <c r="M108" t="e">
        <f t="shared" si="13"/>
        <v>#N/A</v>
      </c>
      <c r="N108" s="5" t="s">
        <v>747</v>
      </c>
      <c r="O108" s="5" t="s">
        <v>748</v>
      </c>
      <c r="P108" s="5" t="s">
        <v>16</v>
      </c>
      <c r="Q108" s="5" t="s">
        <v>749</v>
      </c>
      <c r="R108" s="5" t="s">
        <v>266</v>
      </c>
      <c r="S108" s="5" t="s">
        <v>351</v>
      </c>
      <c r="T108" s="5" t="s">
        <v>251</v>
      </c>
      <c r="U108" s="5" t="s">
        <v>750</v>
      </c>
      <c r="V108" s="5" t="s">
        <v>96</v>
      </c>
      <c r="W108" s="5" t="s">
        <v>14</v>
      </c>
      <c r="X108" s="5" t="s">
        <v>179</v>
      </c>
      <c r="Y108" s="5" t="s">
        <v>256</v>
      </c>
      <c r="Z108" s="5" t="s">
        <v>256</v>
      </c>
    </row>
    <row r="109" spans="9:26">
      <c r="I109" t="e">
        <f t="shared" si="12"/>
        <v>#N/A</v>
      </c>
      <c r="M109" t="e">
        <f t="shared" si="13"/>
        <v>#N/A</v>
      </c>
      <c r="N109" s="5" t="s">
        <v>751</v>
      </c>
      <c r="O109" s="5" t="s">
        <v>752</v>
      </c>
      <c r="P109" s="5" t="s">
        <v>16</v>
      </c>
      <c r="Q109" s="5" t="s">
        <v>753</v>
      </c>
      <c r="R109" s="5" t="s">
        <v>266</v>
      </c>
      <c r="S109" s="5" t="s">
        <v>351</v>
      </c>
      <c r="T109" s="5" t="s">
        <v>251</v>
      </c>
      <c r="U109" s="5" t="s">
        <v>754</v>
      </c>
      <c r="V109" s="5" t="s">
        <v>285</v>
      </c>
      <c r="W109" s="5" t="s">
        <v>14</v>
      </c>
      <c r="X109" s="5" t="s">
        <v>179</v>
      </c>
      <c r="Y109" s="5" t="s">
        <v>256</v>
      </c>
      <c r="Z109" s="5" t="s">
        <v>256</v>
      </c>
    </row>
    <row r="110" spans="9:26">
      <c r="I110" t="e">
        <f t="shared" si="12"/>
        <v>#N/A</v>
      </c>
      <c r="M110" t="e">
        <f t="shared" si="13"/>
        <v>#N/A</v>
      </c>
      <c r="N110" s="5" t="s">
        <v>755</v>
      </c>
      <c r="O110" s="5" t="s">
        <v>756</v>
      </c>
      <c r="P110" s="5" t="s">
        <v>16</v>
      </c>
      <c r="Q110" s="5" t="s">
        <v>757</v>
      </c>
      <c r="R110" s="5" t="s">
        <v>266</v>
      </c>
      <c r="S110" s="5" t="s">
        <v>351</v>
      </c>
      <c r="T110" s="5" t="s">
        <v>251</v>
      </c>
      <c r="U110" s="5" t="s">
        <v>758</v>
      </c>
      <c r="V110" s="5" t="s">
        <v>285</v>
      </c>
      <c r="W110" s="5" t="s">
        <v>759</v>
      </c>
      <c r="X110" s="5" t="s">
        <v>179</v>
      </c>
      <c r="Y110" s="5" t="s">
        <v>256</v>
      </c>
      <c r="Z110" s="5" t="s">
        <v>256</v>
      </c>
    </row>
    <row r="111" spans="9:26">
      <c r="I111" t="e">
        <f t="shared" si="12"/>
        <v>#N/A</v>
      </c>
      <c r="M111" t="e">
        <f t="shared" si="13"/>
        <v>#N/A</v>
      </c>
      <c r="N111" s="5" t="s">
        <v>760</v>
      </c>
      <c r="O111" s="5" t="s">
        <v>761</v>
      </c>
      <c r="P111" s="5" t="s">
        <v>16</v>
      </c>
      <c r="Q111" s="5" t="s">
        <v>762</v>
      </c>
      <c r="R111" s="5" t="s">
        <v>249</v>
      </c>
      <c r="S111" s="5" t="s">
        <v>319</v>
      </c>
      <c r="T111" s="5" t="s">
        <v>763</v>
      </c>
      <c r="U111" s="5" t="s">
        <v>764</v>
      </c>
      <c r="V111" s="5" t="s">
        <v>34</v>
      </c>
      <c r="W111" s="5" t="s">
        <v>14</v>
      </c>
      <c r="X111" s="5" t="s">
        <v>179</v>
      </c>
      <c r="Y111" s="5" t="s">
        <v>256</v>
      </c>
      <c r="Z111" s="5" t="s">
        <v>256</v>
      </c>
    </row>
    <row r="112" spans="9:26">
      <c r="I112" t="e">
        <f t="shared" si="12"/>
        <v>#N/A</v>
      </c>
      <c r="M112" t="e">
        <f t="shared" si="13"/>
        <v>#N/A</v>
      </c>
      <c r="N112" s="5" t="s">
        <v>765</v>
      </c>
      <c r="O112" s="5" t="s">
        <v>766</v>
      </c>
      <c r="P112" s="5" t="s">
        <v>48</v>
      </c>
      <c r="Q112" s="5" t="s">
        <v>767</v>
      </c>
      <c r="R112" s="5" t="s">
        <v>266</v>
      </c>
      <c r="S112" s="5" t="s">
        <v>403</v>
      </c>
      <c r="T112" s="5" t="s">
        <v>251</v>
      </c>
      <c r="U112" s="5" t="s">
        <v>768</v>
      </c>
      <c r="V112" s="5" t="s">
        <v>178</v>
      </c>
      <c r="W112" s="5" t="s">
        <v>69</v>
      </c>
      <c r="X112" s="5" t="s">
        <v>179</v>
      </c>
      <c r="Y112" s="5" t="s">
        <v>255</v>
      </c>
      <c r="Z112" s="5" t="s">
        <v>256</v>
      </c>
    </row>
    <row r="113" spans="9:26">
      <c r="I113" t="e">
        <f t="shared" si="12"/>
        <v>#N/A</v>
      </c>
      <c r="M113" t="e">
        <f t="shared" si="13"/>
        <v>#N/A</v>
      </c>
      <c r="N113" s="5" t="s">
        <v>769</v>
      </c>
      <c r="O113" s="5" t="s">
        <v>770</v>
      </c>
      <c r="P113" s="5" t="s">
        <v>16</v>
      </c>
      <c r="Q113" s="5" t="s">
        <v>771</v>
      </c>
      <c r="R113" s="5" t="s">
        <v>266</v>
      </c>
      <c r="S113" s="5" t="s">
        <v>403</v>
      </c>
      <c r="T113" s="5" t="s">
        <v>251</v>
      </c>
      <c r="U113" s="5" t="s">
        <v>772</v>
      </c>
      <c r="V113" s="5" t="s">
        <v>96</v>
      </c>
      <c r="W113" s="5" t="s">
        <v>14</v>
      </c>
      <c r="X113" s="5" t="s">
        <v>179</v>
      </c>
      <c r="Y113" s="5" t="s">
        <v>256</v>
      </c>
      <c r="Z113" s="5" t="s">
        <v>256</v>
      </c>
    </row>
    <row r="114" spans="9:26">
      <c r="I114" t="e">
        <f t="shared" si="12"/>
        <v>#N/A</v>
      </c>
      <c r="M114" t="e">
        <f t="shared" si="13"/>
        <v>#N/A</v>
      </c>
      <c r="N114" s="5" t="s">
        <v>773</v>
      </c>
      <c r="O114" s="5" t="s">
        <v>774</v>
      </c>
      <c r="P114" s="5" t="s">
        <v>48</v>
      </c>
      <c r="Q114" s="5" t="s">
        <v>775</v>
      </c>
      <c r="R114" s="5" t="s">
        <v>249</v>
      </c>
      <c r="S114" s="5" t="s">
        <v>250</v>
      </c>
      <c r="T114" s="5" t="s">
        <v>251</v>
      </c>
      <c r="U114" s="5" t="s">
        <v>776</v>
      </c>
      <c r="V114" s="5" t="s">
        <v>34</v>
      </c>
      <c r="W114" s="5" t="s">
        <v>254</v>
      </c>
      <c r="X114" s="5" t="s">
        <v>312</v>
      </c>
      <c r="Y114" s="5" t="s">
        <v>312</v>
      </c>
      <c r="Z114" s="5" t="s">
        <v>256</v>
      </c>
    </row>
    <row r="115" spans="9:26">
      <c r="I115" t="e">
        <f t="shared" si="12"/>
        <v>#N/A</v>
      </c>
      <c r="M115" t="e">
        <f t="shared" si="13"/>
        <v>#N/A</v>
      </c>
      <c r="N115" s="5" t="s">
        <v>777</v>
      </c>
      <c r="O115" s="5" t="s">
        <v>778</v>
      </c>
      <c r="P115" s="5" t="s">
        <v>16</v>
      </c>
      <c r="Q115" s="5" t="s">
        <v>779</v>
      </c>
      <c r="R115" s="5" t="s">
        <v>266</v>
      </c>
      <c r="S115" s="5" t="s">
        <v>398</v>
      </c>
      <c r="T115" s="5" t="s">
        <v>251</v>
      </c>
      <c r="U115" s="5" t="s">
        <v>780</v>
      </c>
      <c r="V115" s="5" t="s">
        <v>408</v>
      </c>
      <c r="W115" s="5" t="s">
        <v>14</v>
      </c>
      <c r="X115" s="5" t="s">
        <v>179</v>
      </c>
      <c r="Y115" s="5" t="s">
        <v>256</v>
      </c>
      <c r="Z115" s="5" t="s">
        <v>256</v>
      </c>
    </row>
    <row r="116" spans="9:26">
      <c r="I116" t="e">
        <f t="shared" si="12"/>
        <v>#N/A</v>
      </c>
      <c r="M116" t="e">
        <f t="shared" si="13"/>
        <v>#N/A</v>
      </c>
      <c r="N116" s="5" t="s">
        <v>781</v>
      </c>
      <c r="O116" s="5" t="s">
        <v>782</v>
      </c>
      <c r="P116" s="5" t="s">
        <v>48</v>
      </c>
      <c r="Q116" s="5" t="s">
        <v>783</v>
      </c>
      <c r="R116" s="5" t="s">
        <v>266</v>
      </c>
      <c r="S116" s="5" t="s">
        <v>398</v>
      </c>
      <c r="T116" s="5" t="s">
        <v>251</v>
      </c>
      <c r="U116" s="5" t="s">
        <v>784</v>
      </c>
      <c r="V116" s="5" t="s">
        <v>785</v>
      </c>
      <c r="W116" s="5" t="s">
        <v>254</v>
      </c>
      <c r="X116" s="5" t="s">
        <v>179</v>
      </c>
      <c r="Y116" s="5" t="s">
        <v>255</v>
      </c>
      <c r="Z116" s="5" t="s">
        <v>256</v>
      </c>
    </row>
    <row r="117" spans="9:26">
      <c r="I117" t="e">
        <f t="shared" si="12"/>
        <v>#N/A</v>
      </c>
      <c r="M117" t="e">
        <f t="shared" si="13"/>
        <v>#N/A</v>
      </c>
      <c r="N117" s="5" t="s">
        <v>786</v>
      </c>
      <c r="O117" s="5" t="s">
        <v>787</v>
      </c>
      <c r="P117" s="5" t="s">
        <v>16</v>
      </c>
      <c r="Q117" s="5" t="s">
        <v>788</v>
      </c>
      <c r="R117" s="5" t="s">
        <v>266</v>
      </c>
      <c r="S117" s="5" t="s">
        <v>628</v>
      </c>
      <c r="T117" s="5" t="s">
        <v>251</v>
      </c>
      <c r="U117" s="5" t="s">
        <v>789</v>
      </c>
      <c r="V117" s="5" t="s">
        <v>285</v>
      </c>
      <c r="W117" s="5" t="s">
        <v>14</v>
      </c>
      <c r="X117" s="5" t="s">
        <v>179</v>
      </c>
      <c r="Y117" s="5" t="s">
        <v>256</v>
      </c>
      <c r="Z117" s="5" t="s">
        <v>256</v>
      </c>
    </row>
    <row r="118" spans="9:26">
      <c r="I118" t="e">
        <f t="shared" si="12"/>
        <v>#N/A</v>
      </c>
      <c r="M118" t="e">
        <f t="shared" si="13"/>
        <v>#N/A</v>
      </c>
      <c r="N118" s="5" t="s">
        <v>790</v>
      </c>
      <c r="O118" s="5" t="s">
        <v>791</v>
      </c>
      <c r="P118" s="5" t="s">
        <v>16</v>
      </c>
      <c r="Q118" s="5" t="s">
        <v>792</v>
      </c>
      <c r="R118" s="5" t="s">
        <v>266</v>
      </c>
      <c r="S118" s="5" t="s">
        <v>793</v>
      </c>
      <c r="T118" s="5" t="s">
        <v>251</v>
      </c>
      <c r="U118" s="5" t="s">
        <v>794</v>
      </c>
      <c r="V118" s="5" t="s">
        <v>34</v>
      </c>
      <c r="W118" s="5" t="s">
        <v>14</v>
      </c>
      <c r="X118" s="5" t="s">
        <v>179</v>
      </c>
      <c r="Y118" s="5" t="s">
        <v>256</v>
      </c>
      <c r="Z118" s="5" t="s">
        <v>256</v>
      </c>
    </row>
    <row r="119" spans="9:26">
      <c r="I119" t="e">
        <f t="shared" si="12"/>
        <v>#N/A</v>
      </c>
      <c r="M119" t="e">
        <f t="shared" si="13"/>
        <v>#N/A</v>
      </c>
      <c r="N119" s="5" t="s">
        <v>795</v>
      </c>
      <c r="O119" s="5" t="s">
        <v>796</v>
      </c>
      <c r="P119" s="5" t="s">
        <v>16</v>
      </c>
      <c r="Q119" s="5" t="s">
        <v>797</v>
      </c>
      <c r="R119" s="5" t="s">
        <v>266</v>
      </c>
      <c r="S119" s="5" t="s">
        <v>556</v>
      </c>
      <c r="T119" s="5" t="s">
        <v>251</v>
      </c>
      <c r="U119" s="5" t="s">
        <v>798</v>
      </c>
      <c r="V119" s="5" t="s">
        <v>253</v>
      </c>
      <c r="W119" s="5" t="s">
        <v>14</v>
      </c>
      <c r="X119" s="5" t="s">
        <v>179</v>
      </c>
      <c r="Y119" s="5" t="s">
        <v>256</v>
      </c>
      <c r="Z119" s="5" t="s">
        <v>256</v>
      </c>
    </row>
    <row r="120" spans="9:26">
      <c r="I120" t="e">
        <f t="shared" si="12"/>
        <v>#N/A</v>
      </c>
      <c r="M120" t="e">
        <f t="shared" si="13"/>
        <v>#N/A</v>
      </c>
      <c r="N120" s="5" t="s">
        <v>799</v>
      </c>
      <c r="O120" s="5" t="s">
        <v>800</v>
      </c>
      <c r="P120" s="5" t="s">
        <v>16</v>
      </c>
      <c r="Q120" s="5" t="s">
        <v>801</v>
      </c>
      <c r="R120" s="5" t="s">
        <v>249</v>
      </c>
      <c r="S120" s="5" t="s">
        <v>375</v>
      </c>
      <c r="T120" s="5" t="s">
        <v>251</v>
      </c>
      <c r="U120" s="5" t="s">
        <v>802</v>
      </c>
      <c r="V120" s="5" t="s">
        <v>803</v>
      </c>
      <c r="W120" s="5" t="s">
        <v>69</v>
      </c>
      <c r="X120" s="5" t="s">
        <v>179</v>
      </c>
      <c r="Y120" s="5" t="s">
        <v>255</v>
      </c>
      <c r="Z120" s="5" t="s">
        <v>256</v>
      </c>
    </row>
    <row r="121" spans="9:26">
      <c r="I121" t="e">
        <f t="shared" si="12"/>
        <v>#N/A</v>
      </c>
      <c r="M121" t="e">
        <f t="shared" si="13"/>
        <v>#N/A</v>
      </c>
      <c r="N121" s="5" t="s">
        <v>804</v>
      </c>
      <c r="O121" s="5" t="s">
        <v>805</v>
      </c>
      <c r="P121" s="5" t="s">
        <v>16</v>
      </c>
      <c r="Q121" s="5" t="s">
        <v>806</v>
      </c>
      <c r="R121" s="5" t="s">
        <v>266</v>
      </c>
      <c r="S121" s="5" t="s">
        <v>260</v>
      </c>
      <c r="T121" s="5" t="s">
        <v>251</v>
      </c>
      <c r="U121" s="5" t="s">
        <v>807</v>
      </c>
      <c r="V121" s="5" t="s">
        <v>253</v>
      </c>
      <c r="W121" s="5" t="s">
        <v>14</v>
      </c>
      <c r="X121" s="5" t="s">
        <v>179</v>
      </c>
      <c r="Y121" s="5" t="s">
        <v>256</v>
      </c>
      <c r="Z121" s="5" t="s">
        <v>256</v>
      </c>
    </row>
    <row r="122" spans="9:26">
      <c r="I122" t="e">
        <f t="shared" si="12"/>
        <v>#N/A</v>
      </c>
      <c r="M122" t="e">
        <f t="shared" si="13"/>
        <v>#N/A</v>
      </c>
      <c r="N122" s="5" t="s">
        <v>808</v>
      </c>
      <c r="O122" s="5" t="s">
        <v>809</v>
      </c>
      <c r="P122" s="5" t="s">
        <v>16</v>
      </c>
      <c r="Q122" s="5" t="s">
        <v>806</v>
      </c>
      <c r="R122" s="5" t="s">
        <v>266</v>
      </c>
      <c r="S122" s="5" t="s">
        <v>260</v>
      </c>
      <c r="T122" s="5" t="s">
        <v>251</v>
      </c>
      <c r="U122" s="5" t="s">
        <v>810</v>
      </c>
      <c r="V122" s="5" t="s">
        <v>253</v>
      </c>
      <c r="W122" s="5" t="s">
        <v>14</v>
      </c>
      <c r="X122" s="5" t="s">
        <v>179</v>
      </c>
      <c r="Y122" s="5" t="s">
        <v>256</v>
      </c>
      <c r="Z122" s="5" t="s">
        <v>256</v>
      </c>
    </row>
    <row r="123" spans="9:26">
      <c r="I123" t="e">
        <f t="shared" si="12"/>
        <v>#N/A</v>
      </c>
      <c r="M123" t="e">
        <f t="shared" si="13"/>
        <v>#N/A</v>
      </c>
      <c r="N123" s="5" t="s">
        <v>811</v>
      </c>
      <c r="O123" s="5" t="s">
        <v>812</v>
      </c>
      <c r="P123" s="5" t="s">
        <v>16</v>
      </c>
      <c r="Q123" s="5" t="s">
        <v>813</v>
      </c>
      <c r="R123" s="5" t="s">
        <v>249</v>
      </c>
      <c r="S123" s="5" t="s">
        <v>260</v>
      </c>
      <c r="T123" s="5" t="s">
        <v>251</v>
      </c>
      <c r="U123" s="5" t="s">
        <v>814</v>
      </c>
      <c r="V123" s="5" t="s">
        <v>198</v>
      </c>
      <c r="W123" s="5" t="s">
        <v>14</v>
      </c>
      <c r="X123" s="5" t="s">
        <v>179</v>
      </c>
      <c r="Y123" s="5" t="s">
        <v>256</v>
      </c>
      <c r="Z123" s="5" t="s">
        <v>256</v>
      </c>
    </row>
    <row r="124" spans="9:26">
      <c r="I124" t="e">
        <f t="shared" si="12"/>
        <v>#N/A</v>
      </c>
      <c r="M124" t="e">
        <f t="shared" si="13"/>
        <v>#N/A</v>
      </c>
      <c r="N124" s="5" t="s">
        <v>815</v>
      </c>
      <c r="O124" s="5" t="s">
        <v>816</v>
      </c>
      <c r="P124" s="5" t="s">
        <v>48</v>
      </c>
      <c r="Q124" s="5" t="s">
        <v>817</v>
      </c>
      <c r="R124" s="5" t="s">
        <v>249</v>
      </c>
      <c r="S124" s="5" t="s">
        <v>725</v>
      </c>
      <c r="T124" s="5" t="s">
        <v>251</v>
      </c>
      <c r="U124" s="5" t="s">
        <v>818</v>
      </c>
      <c r="V124" s="5" t="s">
        <v>819</v>
      </c>
      <c r="W124" s="5" t="s">
        <v>301</v>
      </c>
      <c r="X124" s="5" t="s">
        <v>312</v>
      </c>
      <c r="Y124" s="5" t="s">
        <v>313</v>
      </c>
      <c r="Z124" s="5" t="s">
        <v>256</v>
      </c>
    </row>
    <row r="125" spans="9:26">
      <c r="I125" t="e">
        <f t="shared" si="12"/>
        <v>#N/A</v>
      </c>
      <c r="M125" t="e">
        <f t="shared" si="13"/>
        <v>#N/A</v>
      </c>
      <c r="N125" s="5" t="s">
        <v>820</v>
      </c>
      <c r="O125" s="5" t="s">
        <v>821</v>
      </c>
      <c r="P125" s="5" t="s">
        <v>48</v>
      </c>
      <c r="Q125" s="5" t="s">
        <v>822</v>
      </c>
      <c r="R125" s="5" t="s">
        <v>323</v>
      </c>
      <c r="S125" s="5" t="s">
        <v>823</v>
      </c>
      <c r="T125" s="5" t="s">
        <v>251</v>
      </c>
      <c r="U125" s="5" t="s">
        <v>824</v>
      </c>
      <c r="V125" s="5" t="s">
        <v>285</v>
      </c>
      <c r="W125" s="5" t="s">
        <v>825</v>
      </c>
      <c r="X125" s="5" t="s">
        <v>179</v>
      </c>
      <c r="Y125" s="5" t="s">
        <v>256</v>
      </c>
      <c r="Z125" s="5" t="s">
        <v>256</v>
      </c>
    </row>
    <row r="126" spans="9:26">
      <c r="I126" t="e">
        <f t="shared" si="12"/>
        <v>#N/A</v>
      </c>
      <c r="M126" t="e">
        <f t="shared" si="13"/>
        <v>#N/A</v>
      </c>
      <c r="N126" s="5" t="s">
        <v>826</v>
      </c>
      <c r="O126" s="5" t="s">
        <v>827</v>
      </c>
      <c r="P126" s="5" t="s">
        <v>48</v>
      </c>
      <c r="Q126" s="5" t="s">
        <v>828</v>
      </c>
      <c r="R126" s="5" t="s">
        <v>323</v>
      </c>
      <c r="S126" s="5" t="s">
        <v>829</v>
      </c>
      <c r="T126" s="5" t="s">
        <v>251</v>
      </c>
      <c r="U126" s="5" t="s">
        <v>830</v>
      </c>
      <c r="V126" s="5" t="s">
        <v>285</v>
      </c>
      <c r="W126" s="5" t="s">
        <v>254</v>
      </c>
      <c r="X126" s="5" t="s">
        <v>312</v>
      </c>
      <c r="Y126" s="5" t="s">
        <v>312</v>
      </c>
      <c r="Z126" s="5" t="s">
        <v>256</v>
      </c>
    </row>
    <row r="127" spans="9:26">
      <c r="I127" t="e">
        <f t="shared" si="12"/>
        <v>#N/A</v>
      </c>
      <c r="M127" t="e">
        <f t="shared" si="13"/>
        <v>#N/A</v>
      </c>
      <c r="N127" s="5" t="s">
        <v>831</v>
      </c>
      <c r="O127" s="5" t="s">
        <v>832</v>
      </c>
      <c r="P127" s="5" t="s">
        <v>48</v>
      </c>
      <c r="Q127" s="5" t="s">
        <v>833</v>
      </c>
      <c r="R127" s="5" t="s">
        <v>266</v>
      </c>
      <c r="S127" s="5" t="s">
        <v>375</v>
      </c>
      <c r="T127" s="5" t="s">
        <v>251</v>
      </c>
      <c r="U127" s="5" t="s">
        <v>834</v>
      </c>
      <c r="V127" s="5" t="s">
        <v>657</v>
      </c>
      <c r="W127" s="5" t="s">
        <v>254</v>
      </c>
      <c r="X127" s="5" t="s">
        <v>312</v>
      </c>
      <c r="Y127" s="5" t="s">
        <v>312</v>
      </c>
      <c r="Z127" s="5" t="s">
        <v>256</v>
      </c>
    </row>
    <row r="128" spans="9:26">
      <c r="I128" t="e">
        <f t="shared" si="12"/>
        <v>#N/A</v>
      </c>
      <c r="M128" t="e">
        <f t="shared" si="13"/>
        <v>#N/A</v>
      </c>
      <c r="N128" s="5" t="s">
        <v>835</v>
      </c>
      <c r="O128" s="5" t="s">
        <v>836</v>
      </c>
      <c r="P128" s="5" t="s">
        <v>48</v>
      </c>
      <c r="Q128" s="5" t="s">
        <v>837</v>
      </c>
      <c r="R128" s="5" t="s">
        <v>249</v>
      </c>
      <c r="S128" s="5" t="s">
        <v>260</v>
      </c>
      <c r="T128" s="5" t="s">
        <v>251</v>
      </c>
      <c r="U128" s="5" t="s">
        <v>838</v>
      </c>
      <c r="V128" s="5" t="s">
        <v>178</v>
      </c>
      <c r="W128" s="5" t="s">
        <v>254</v>
      </c>
      <c r="X128" s="5" t="s">
        <v>179</v>
      </c>
      <c r="Y128" s="5" t="s">
        <v>255</v>
      </c>
      <c r="Z128" s="5" t="s">
        <v>256</v>
      </c>
    </row>
    <row r="129" spans="9:26">
      <c r="I129" t="e">
        <f t="shared" si="12"/>
        <v>#N/A</v>
      </c>
      <c r="M129" t="e">
        <f t="shared" si="13"/>
        <v>#N/A</v>
      </c>
      <c r="N129" s="5" t="s">
        <v>839</v>
      </c>
      <c r="O129" s="5" t="s">
        <v>840</v>
      </c>
      <c r="P129" s="5" t="s">
        <v>16</v>
      </c>
      <c r="Q129" s="5" t="s">
        <v>841</v>
      </c>
      <c r="R129" s="5" t="s">
        <v>266</v>
      </c>
      <c r="S129" s="5" t="s">
        <v>494</v>
      </c>
      <c r="T129" s="5" t="s">
        <v>251</v>
      </c>
      <c r="U129" s="5" t="s">
        <v>842</v>
      </c>
      <c r="V129" s="5" t="s">
        <v>198</v>
      </c>
      <c r="W129" s="5" t="s">
        <v>14</v>
      </c>
      <c r="X129" s="5" t="s">
        <v>179</v>
      </c>
      <c r="Y129" s="5" t="s">
        <v>256</v>
      </c>
      <c r="Z129" s="5" t="s">
        <v>256</v>
      </c>
    </row>
    <row r="130" spans="9:26">
      <c r="I130" t="e">
        <f t="shared" si="12"/>
        <v>#N/A</v>
      </c>
      <c r="M130" t="e">
        <f t="shared" si="13"/>
        <v>#N/A</v>
      </c>
      <c r="N130" s="5" t="s">
        <v>843</v>
      </c>
      <c r="O130" s="5" t="s">
        <v>844</v>
      </c>
      <c r="P130" s="5" t="s">
        <v>48</v>
      </c>
      <c r="Q130" s="5" t="s">
        <v>845</v>
      </c>
      <c r="R130" s="5" t="s">
        <v>249</v>
      </c>
      <c r="S130" s="5" t="s">
        <v>846</v>
      </c>
      <c r="T130" s="5" t="s">
        <v>251</v>
      </c>
      <c r="U130" s="5" t="s">
        <v>847</v>
      </c>
      <c r="V130" s="5" t="s">
        <v>285</v>
      </c>
      <c r="W130" s="5" t="s">
        <v>254</v>
      </c>
      <c r="X130" s="5" t="s">
        <v>179</v>
      </c>
      <c r="Y130" s="5" t="s">
        <v>256</v>
      </c>
      <c r="Z130" s="5" t="s">
        <v>256</v>
      </c>
    </row>
    <row r="131" spans="9:26">
      <c r="I131" t="e">
        <f t="shared" ref="I131:I194" si="14">VLOOKUP(A131,N:V,9,0)</f>
        <v>#N/A</v>
      </c>
      <c r="M131" t="e">
        <f t="shared" ref="M131:M194" si="15">VLOOKUP(A131,N:Z,13,0)</f>
        <v>#N/A</v>
      </c>
      <c r="N131" s="5" t="s">
        <v>848</v>
      </c>
      <c r="O131" s="5" t="s">
        <v>849</v>
      </c>
      <c r="P131" s="5" t="s">
        <v>16</v>
      </c>
      <c r="Q131" s="5" t="s">
        <v>570</v>
      </c>
      <c r="R131" s="5" t="s">
        <v>266</v>
      </c>
      <c r="S131" s="5" t="s">
        <v>260</v>
      </c>
      <c r="T131" s="5" t="s">
        <v>251</v>
      </c>
      <c r="U131" s="5" t="s">
        <v>850</v>
      </c>
      <c r="V131" s="5" t="s">
        <v>253</v>
      </c>
      <c r="W131" s="5" t="s">
        <v>14</v>
      </c>
      <c r="X131" s="5" t="s">
        <v>179</v>
      </c>
      <c r="Y131" s="5" t="s">
        <v>256</v>
      </c>
      <c r="Z131" s="5" t="s">
        <v>256</v>
      </c>
    </row>
    <row r="132" spans="9:26">
      <c r="I132" t="e">
        <f t="shared" si="14"/>
        <v>#N/A</v>
      </c>
      <c r="M132" t="e">
        <f t="shared" si="15"/>
        <v>#N/A</v>
      </c>
      <c r="N132" s="5" t="s">
        <v>851</v>
      </c>
      <c r="O132" s="5" t="s">
        <v>852</v>
      </c>
      <c r="P132" s="5" t="s">
        <v>48</v>
      </c>
      <c r="Q132" s="5" t="s">
        <v>712</v>
      </c>
      <c r="R132" s="5" t="s">
        <v>266</v>
      </c>
      <c r="S132" s="5" t="s">
        <v>853</v>
      </c>
      <c r="T132" s="5" t="s">
        <v>251</v>
      </c>
      <c r="U132" s="5" t="s">
        <v>854</v>
      </c>
      <c r="V132" s="5" t="s">
        <v>727</v>
      </c>
      <c r="W132" s="5" t="s">
        <v>436</v>
      </c>
      <c r="X132" s="5" t="s">
        <v>312</v>
      </c>
      <c r="Y132" s="5" t="s">
        <v>312</v>
      </c>
      <c r="Z132" s="5" t="s">
        <v>256</v>
      </c>
    </row>
    <row r="133" spans="9:26">
      <c r="I133" t="e">
        <f t="shared" si="14"/>
        <v>#N/A</v>
      </c>
      <c r="M133" t="e">
        <f t="shared" si="15"/>
        <v>#N/A</v>
      </c>
      <c r="N133" s="5" t="s">
        <v>855</v>
      </c>
      <c r="O133" s="5" t="s">
        <v>856</v>
      </c>
      <c r="P133" s="5" t="s">
        <v>48</v>
      </c>
      <c r="Q133" s="5" t="s">
        <v>857</v>
      </c>
      <c r="R133" s="5" t="s">
        <v>266</v>
      </c>
      <c r="S133" s="5" t="s">
        <v>375</v>
      </c>
      <c r="T133" s="5" t="s">
        <v>251</v>
      </c>
      <c r="U133" s="5" t="s">
        <v>858</v>
      </c>
      <c r="V133" s="5" t="s">
        <v>253</v>
      </c>
      <c r="W133" s="5" t="s">
        <v>436</v>
      </c>
      <c r="X133" s="5" t="s">
        <v>179</v>
      </c>
      <c r="Y133" s="5" t="s">
        <v>255</v>
      </c>
      <c r="Z133" s="5" t="s">
        <v>256</v>
      </c>
    </row>
    <row r="134" spans="9:26">
      <c r="I134" t="e">
        <f t="shared" si="14"/>
        <v>#N/A</v>
      </c>
      <c r="M134" t="e">
        <f t="shared" si="15"/>
        <v>#N/A</v>
      </c>
      <c r="N134" s="5" t="s">
        <v>859</v>
      </c>
      <c r="O134" s="5" t="s">
        <v>860</v>
      </c>
      <c r="P134" s="5" t="s">
        <v>48</v>
      </c>
      <c r="Q134" s="5" t="s">
        <v>861</v>
      </c>
      <c r="R134" s="5" t="s">
        <v>323</v>
      </c>
      <c r="S134" s="5" t="s">
        <v>628</v>
      </c>
      <c r="T134" s="5" t="s">
        <v>251</v>
      </c>
      <c r="U134" s="5" t="s">
        <v>862</v>
      </c>
      <c r="V134" s="5" t="s">
        <v>657</v>
      </c>
      <c r="W134" s="5" t="s">
        <v>436</v>
      </c>
      <c r="X134" s="5" t="s">
        <v>179</v>
      </c>
      <c r="Y134" s="5" t="s">
        <v>255</v>
      </c>
      <c r="Z134" s="5" t="s">
        <v>863</v>
      </c>
    </row>
    <row r="135" spans="9:26">
      <c r="I135" t="e">
        <f t="shared" si="14"/>
        <v>#N/A</v>
      </c>
      <c r="M135" t="e">
        <f t="shared" si="15"/>
        <v>#N/A</v>
      </c>
      <c r="N135" s="5" t="s">
        <v>864</v>
      </c>
      <c r="O135" s="5" t="s">
        <v>865</v>
      </c>
      <c r="P135" s="5" t="s">
        <v>16</v>
      </c>
      <c r="Q135" s="5" t="s">
        <v>866</v>
      </c>
      <c r="R135" s="5" t="s">
        <v>266</v>
      </c>
      <c r="S135" s="5" t="s">
        <v>357</v>
      </c>
      <c r="T135" s="5" t="s">
        <v>251</v>
      </c>
      <c r="U135" s="5" t="s">
        <v>867</v>
      </c>
      <c r="V135" s="5" t="s">
        <v>253</v>
      </c>
      <c r="W135" s="5" t="s">
        <v>868</v>
      </c>
      <c r="X135" s="5" t="s">
        <v>179</v>
      </c>
      <c r="Y135" s="5" t="s">
        <v>256</v>
      </c>
      <c r="Z135" s="5" t="s">
        <v>256</v>
      </c>
    </row>
    <row r="136" spans="9:26">
      <c r="I136" t="e">
        <f t="shared" si="14"/>
        <v>#N/A</v>
      </c>
      <c r="M136" t="e">
        <f t="shared" si="15"/>
        <v>#N/A</v>
      </c>
      <c r="N136" s="5" t="s">
        <v>869</v>
      </c>
      <c r="O136" s="5" t="s">
        <v>870</v>
      </c>
      <c r="P136" s="5" t="s">
        <v>48</v>
      </c>
      <c r="Q136" s="5" t="s">
        <v>871</v>
      </c>
      <c r="R136" s="5" t="s">
        <v>522</v>
      </c>
      <c r="S136" s="5" t="s">
        <v>267</v>
      </c>
      <c r="T136" s="5" t="s">
        <v>251</v>
      </c>
      <c r="U136" s="5" t="s">
        <v>872</v>
      </c>
      <c r="V136" s="5" t="s">
        <v>482</v>
      </c>
      <c r="W136" s="5" t="s">
        <v>254</v>
      </c>
      <c r="X136" s="5" t="s">
        <v>179</v>
      </c>
      <c r="Y136" s="5" t="s">
        <v>256</v>
      </c>
      <c r="Z136" s="5" t="s">
        <v>256</v>
      </c>
    </row>
    <row r="137" spans="9:26">
      <c r="I137" t="e">
        <f t="shared" si="14"/>
        <v>#N/A</v>
      </c>
      <c r="M137" t="e">
        <f t="shared" si="15"/>
        <v>#N/A</v>
      </c>
      <c r="N137" s="5" t="s">
        <v>873</v>
      </c>
      <c r="O137" s="5" t="s">
        <v>874</v>
      </c>
      <c r="P137" s="5" t="s">
        <v>16</v>
      </c>
      <c r="Q137" s="5" t="s">
        <v>875</v>
      </c>
      <c r="R137" s="5" t="s">
        <v>266</v>
      </c>
      <c r="S137" s="5" t="s">
        <v>628</v>
      </c>
      <c r="T137" s="5" t="s">
        <v>251</v>
      </c>
      <c r="U137" s="5" t="s">
        <v>876</v>
      </c>
      <c r="V137" s="5" t="s">
        <v>253</v>
      </c>
      <c r="W137" s="5" t="s">
        <v>14</v>
      </c>
      <c r="X137" s="5" t="s">
        <v>179</v>
      </c>
      <c r="Y137" s="5" t="s">
        <v>256</v>
      </c>
      <c r="Z137" s="5" t="s">
        <v>256</v>
      </c>
    </row>
    <row r="138" spans="9:26">
      <c r="I138" t="e">
        <f t="shared" si="14"/>
        <v>#N/A</v>
      </c>
      <c r="M138" t="e">
        <f t="shared" si="15"/>
        <v>#N/A</v>
      </c>
      <c r="N138" s="5" t="s">
        <v>877</v>
      </c>
      <c r="O138" s="5" t="s">
        <v>878</v>
      </c>
      <c r="P138" s="5" t="s">
        <v>16</v>
      </c>
      <c r="Q138" s="5" t="s">
        <v>879</v>
      </c>
      <c r="R138" s="5" t="s">
        <v>266</v>
      </c>
      <c r="S138" s="5" t="s">
        <v>647</v>
      </c>
      <c r="T138" s="5" t="s">
        <v>251</v>
      </c>
      <c r="U138" s="5" t="s">
        <v>880</v>
      </c>
      <c r="V138" s="5" t="s">
        <v>34</v>
      </c>
      <c r="W138" s="5" t="s">
        <v>14</v>
      </c>
      <c r="X138" s="5" t="s">
        <v>179</v>
      </c>
      <c r="Y138" s="5" t="s">
        <v>256</v>
      </c>
      <c r="Z138" s="5" t="s">
        <v>256</v>
      </c>
    </row>
    <row r="139" spans="9:26">
      <c r="I139" t="e">
        <f t="shared" si="14"/>
        <v>#N/A</v>
      </c>
      <c r="M139" t="e">
        <f t="shared" si="15"/>
        <v>#N/A</v>
      </c>
      <c r="N139" s="5" t="s">
        <v>881</v>
      </c>
      <c r="O139" s="5" t="s">
        <v>882</v>
      </c>
      <c r="P139" s="5" t="s">
        <v>16</v>
      </c>
      <c r="Q139" s="5" t="s">
        <v>883</v>
      </c>
      <c r="R139" s="5" t="s">
        <v>266</v>
      </c>
      <c r="S139" s="5" t="s">
        <v>250</v>
      </c>
      <c r="T139" s="5" t="s">
        <v>251</v>
      </c>
      <c r="U139" s="5" t="s">
        <v>884</v>
      </c>
      <c r="V139" s="5" t="s">
        <v>34</v>
      </c>
      <c r="W139" s="5" t="s">
        <v>14</v>
      </c>
      <c r="X139" s="5" t="s">
        <v>179</v>
      </c>
      <c r="Y139" s="5" t="s">
        <v>256</v>
      </c>
      <c r="Z139" s="5" t="s">
        <v>256</v>
      </c>
    </row>
    <row r="140" spans="9:26">
      <c r="I140" t="e">
        <f t="shared" si="14"/>
        <v>#N/A</v>
      </c>
      <c r="M140" t="e">
        <f t="shared" si="15"/>
        <v>#N/A</v>
      </c>
      <c r="N140" s="5" t="s">
        <v>885</v>
      </c>
      <c r="O140" s="5" t="s">
        <v>886</v>
      </c>
      <c r="P140" s="5" t="s">
        <v>48</v>
      </c>
      <c r="Q140" s="5" t="s">
        <v>887</v>
      </c>
      <c r="R140" s="5" t="s">
        <v>249</v>
      </c>
      <c r="S140" s="5" t="s">
        <v>888</v>
      </c>
      <c r="T140" s="5" t="s">
        <v>251</v>
      </c>
      <c r="U140" s="5" t="s">
        <v>889</v>
      </c>
      <c r="V140" s="5" t="s">
        <v>285</v>
      </c>
      <c r="W140" s="5" t="s">
        <v>254</v>
      </c>
      <c r="X140" s="5" t="s">
        <v>179</v>
      </c>
      <c r="Y140" s="5" t="s">
        <v>256</v>
      </c>
      <c r="Z140" s="5" t="s">
        <v>256</v>
      </c>
    </row>
    <row r="141" spans="9:26">
      <c r="I141" t="e">
        <f t="shared" si="14"/>
        <v>#N/A</v>
      </c>
      <c r="M141" t="e">
        <f t="shared" si="15"/>
        <v>#N/A</v>
      </c>
      <c r="N141" s="5" t="s">
        <v>890</v>
      </c>
      <c r="O141" s="5" t="s">
        <v>891</v>
      </c>
      <c r="P141" s="5" t="s">
        <v>48</v>
      </c>
      <c r="Q141" s="5" t="s">
        <v>892</v>
      </c>
      <c r="R141" s="5" t="s">
        <v>249</v>
      </c>
      <c r="S141" s="5" t="s">
        <v>375</v>
      </c>
      <c r="T141" s="5" t="s">
        <v>251</v>
      </c>
      <c r="U141" s="5" t="s">
        <v>893</v>
      </c>
      <c r="V141" s="5" t="s">
        <v>55</v>
      </c>
      <c r="W141" s="5" t="s">
        <v>254</v>
      </c>
      <c r="X141" s="5" t="s">
        <v>312</v>
      </c>
      <c r="Y141" s="5" t="s">
        <v>312</v>
      </c>
      <c r="Z141" s="5" t="s">
        <v>256</v>
      </c>
    </row>
    <row r="142" spans="9:26">
      <c r="I142" t="e">
        <f t="shared" si="14"/>
        <v>#N/A</v>
      </c>
      <c r="M142" t="e">
        <f t="shared" si="15"/>
        <v>#N/A</v>
      </c>
      <c r="N142" s="5" t="s">
        <v>894</v>
      </c>
      <c r="O142" s="5" t="s">
        <v>895</v>
      </c>
      <c r="P142" s="5" t="s">
        <v>16</v>
      </c>
      <c r="Q142" s="5" t="s">
        <v>896</v>
      </c>
      <c r="R142" s="5" t="s">
        <v>897</v>
      </c>
      <c r="S142" s="5" t="s">
        <v>375</v>
      </c>
      <c r="T142" s="5" t="s">
        <v>251</v>
      </c>
      <c r="U142" s="5" t="s">
        <v>898</v>
      </c>
      <c r="V142" s="5" t="s">
        <v>178</v>
      </c>
      <c r="W142" s="5" t="s">
        <v>254</v>
      </c>
      <c r="X142" s="5" t="s">
        <v>179</v>
      </c>
      <c r="Y142" s="5" t="s">
        <v>255</v>
      </c>
      <c r="Z142" s="5" t="s">
        <v>256</v>
      </c>
    </row>
    <row r="143" spans="9:26">
      <c r="I143" t="e">
        <f t="shared" si="14"/>
        <v>#N/A</v>
      </c>
      <c r="M143" t="e">
        <f t="shared" si="15"/>
        <v>#N/A</v>
      </c>
      <c r="N143" s="5" t="s">
        <v>899</v>
      </c>
      <c r="O143" s="5" t="s">
        <v>900</v>
      </c>
      <c r="P143" s="5" t="s">
        <v>16</v>
      </c>
      <c r="Q143" s="5" t="s">
        <v>901</v>
      </c>
      <c r="R143" s="5" t="s">
        <v>249</v>
      </c>
      <c r="S143" s="5" t="s">
        <v>375</v>
      </c>
      <c r="T143" s="5" t="s">
        <v>251</v>
      </c>
      <c r="U143" s="5" t="s">
        <v>902</v>
      </c>
      <c r="V143" s="5" t="s">
        <v>680</v>
      </c>
      <c r="W143" s="5" t="s">
        <v>14</v>
      </c>
      <c r="X143" s="5" t="s">
        <v>179</v>
      </c>
      <c r="Y143" s="5" t="s">
        <v>567</v>
      </c>
      <c r="Z143" s="5" t="s">
        <v>256</v>
      </c>
    </row>
    <row r="144" spans="9:26">
      <c r="I144" t="e">
        <f t="shared" si="14"/>
        <v>#N/A</v>
      </c>
      <c r="M144" t="e">
        <f t="shared" si="15"/>
        <v>#N/A</v>
      </c>
      <c r="N144" s="5" t="s">
        <v>903</v>
      </c>
      <c r="O144" s="5" t="s">
        <v>904</v>
      </c>
      <c r="P144" s="5" t="s">
        <v>48</v>
      </c>
      <c r="Q144" s="5" t="s">
        <v>905</v>
      </c>
      <c r="R144" s="5" t="s">
        <v>266</v>
      </c>
      <c r="S144" s="5" t="s">
        <v>260</v>
      </c>
      <c r="T144" s="5" t="s">
        <v>251</v>
      </c>
      <c r="U144" s="5" t="s">
        <v>906</v>
      </c>
      <c r="V144" s="5" t="s">
        <v>253</v>
      </c>
      <c r="W144" s="5" t="s">
        <v>254</v>
      </c>
      <c r="X144" s="5" t="s">
        <v>179</v>
      </c>
      <c r="Y144" s="5" t="s">
        <v>255</v>
      </c>
      <c r="Z144" s="5" t="s">
        <v>256</v>
      </c>
    </row>
    <row r="145" spans="9:26">
      <c r="I145" t="e">
        <f t="shared" si="14"/>
        <v>#N/A</v>
      </c>
      <c r="M145" t="e">
        <f t="shared" si="15"/>
        <v>#N/A</v>
      </c>
      <c r="N145" s="5" t="s">
        <v>907</v>
      </c>
      <c r="O145" s="5" t="s">
        <v>908</v>
      </c>
      <c r="P145" s="5" t="s">
        <v>16</v>
      </c>
      <c r="Q145" s="5" t="s">
        <v>909</v>
      </c>
      <c r="R145" s="5" t="s">
        <v>266</v>
      </c>
      <c r="S145" s="5" t="s">
        <v>398</v>
      </c>
      <c r="T145" s="5" t="s">
        <v>251</v>
      </c>
      <c r="U145" s="5" t="s">
        <v>910</v>
      </c>
      <c r="V145" s="5" t="s">
        <v>96</v>
      </c>
      <c r="W145" s="5" t="s">
        <v>14</v>
      </c>
      <c r="X145" s="5" t="s">
        <v>179</v>
      </c>
      <c r="Y145" s="5" t="s">
        <v>256</v>
      </c>
      <c r="Z145" s="5" t="s">
        <v>256</v>
      </c>
    </row>
    <row r="146" spans="9:26">
      <c r="I146" t="e">
        <f t="shared" si="14"/>
        <v>#N/A</v>
      </c>
      <c r="M146" t="e">
        <f t="shared" si="15"/>
        <v>#N/A</v>
      </c>
      <c r="N146" s="5" t="s">
        <v>911</v>
      </c>
      <c r="O146" s="5" t="s">
        <v>912</v>
      </c>
      <c r="P146" s="5" t="s">
        <v>16</v>
      </c>
      <c r="Q146" s="5" t="s">
        <v>913</v>
      </c>
      <c r="R146" s="5" t="s">
        <v>266</v>
      </c>
      <c r="S146" s="5" t="s">
        <v>398</v>
      </c>
      <c r="T146" s="5" t="s">
        <v>251</v>
      </c>
      <c r="U146" s="5" t="s">
        <v>914</v>
      </c>
      <c r="V146" s="5" t="s">
        <v>253</v>
      </c>
      <c r="W146" s="5" t="s">
        <v>14</v>
      </c>
      <c r="X146" s="5" t="s">
        <v>179</v>
      </c>
      <c r="Y146" s="5" t="s">
        <v>256</v>
      </c>
      <c r="Z146" s="5" t="s">
        <v>256</v>
      </c>
    </row>
    <row r="147" spans="9:26">
      <c r="I147" t="e">
        <f t="shared" si="14"/>
        <v>#N/A</v>
      </c>
      <c r="M147" t="e">
        <f t="shared" si="15"/>
        <v>#N/A</v>
      </c>
      <c r="N147" s="5" t="s">
        <v>915</v>
      </c>
      <c r="O147" s="5" t="s">
        <v>916</v>
      </c>
      <c r="P147" s="5" t="s">
        <v>48</v>
      </c>
      <c r="Q147" s="5" t="s">
        <v>917</v>
      </c>
      <c r="R147" s="5" t="s">
        <v>323</v>
      </c>
      <c r="S147" s="5" t="s">
        <v>918</v>
      </c>
      <c r="T147" s="5" t="s">
        <v>251</v>
      </c>
      <c r="U147" s="5" t="s">
        <v>919</v>
      </c>
      <c r="V147" s="5" t="s">
        <v>920</v>
      </c>
      <c r="W147" s="5" t="s">
        <v>681</v>
      </c>
      <c r="X147" s="5" t="s">
        <v>312</v>
      </c>
      <c r="Y147" s="5" t="s">
        <v>312</v>
      </c>
      <c r="Z147" s="5" t="s">
        <v>256</v>
      </c>
    </row>
    <row r="148" spans="9:26">
      <c r="I148" t="e">
        <f t="shared" si="14"/>
        <v>#N/A</v>
      </c>
      <c r="M148" t="e">
        <f t="shared" si="15"/>
        <v>#N/A</v>
      </c>
      <c r="N148" s="5" t="s">
        <v>921</v>
      </c>
      <c r="O148" s="5" t="s">
        <v>922</v>
      </c>
      <c r="P148" s="5" t="s">
        <v>16</v>
      </c>
      <c r="Q148" s="5" t="s">
        <v>923</v>
      </c>
      <c r="R148" s="5" t="s">
        <v>266</v>
      </c>
      <c r="S148" s="5" t="s">
        <v>628</v>
      </c>
      <c r="T148" s="5" t="s">
        <v>251</v>
      </c>
      <c r="U148" s="5" t="s">
        <v>924</v>
      </c>
      <c r="V148" s="5" t="s">
        <v>253</v>
      </c>
      <c r="W148" s="5" t="s">
        <v>14</v>
      </c>
      <c r="X148" s="5" t="s">
        <v>179</v>
      </c>
      <c r="Y148" s="5" t="s">
        <v>256</v>
      </c>
      <c r="Z148" s="5" t="s">
        <v>256</v>
      </c>
    </row>
    <row r="149" spans="9:26">
      <c r="I149" t="e">
        <f t="shared" si="14"/>
        <v>#N/A</v>
      </c>
      <c r="M149" t="e">
        <f t="shared" si="15"/>
        <v>#N/A</v>
      </c>
      <c r="N149" s="5" t="s">
        <v>925</v>
      </c>
      <c r="O149" s="5" t="s">
        <v>926</v>
      </c>
      <c r="P149" s="5" t="s">
        <v>16</v>
      </c>
      <c r="Q149" s="5" t="s">
        <v>927</v>
      </c>
      <c r="R149" s="5" t="s">
        <v>266</v>
      </c>
      <c r="S149" s="5" t="s">
        <v>440</v>
      </c>
      <c r="T149" s="5" t="s">
        <v>251</v>
      </c>
      <c r="U149" s="5" t="s">
        <v>928</v>
      </c>
      <c r="V149" s="5" t="s">
        <v>285</v>
      </c>
      <c r="W149" s="5" t="s">
        <v>14</v>
      </c>
      <c r="X149" s="5" t="s">
        <v>179</v>
      </c>
      <c r="Y149" s="5" t="s">
        <v>256</v>
      </c>
      <c r="Z149" s="5" t="s">
        <v>256</v>
      </c>
    </row>
    <row r="150" spans="9:26">
      <c r="I150" t="e">
        <f t="shared" si="14"/>
        <v>#N/A</v>
      </c>
      <c r="M150" t="e">
        <f t="shared" si="15"/>
        <v>#N/A</v>
      </c>
      <c r="N150" s="5" t="s">
        <v>929</v>
      </c>
      <c r="O150" s="5" t="s">
        <v>930</v>
      </c>
      <c r="P150" s="5" t="s">
        <v>48</v>
      </c>
      <c r="Q150" s="5" t="s">
        <v>931</v>
      </c>
      <c r="R150" s="5" t="s">
        <v>522</v>
      </c>
      <c r="S150" s="5" t="s">
        <v>250</v>
      </c>
      <c r="T150" s="5" t="s">
        <v>251</v>
      </c>
      <c r="U150" s="5" t="s">
        <v>932</v>
      </c>
      <c r="V150" s="5" t="s">
        <v>285</v>
      </c>
      <c r="W150" s="5" t="s">
        <v>254</v>
      </c>
      <c r="X150" s="5" t="s">
        <v>179</v>
      </c>
      <c r="Y150" s="5" t="s">
        <v>256</v>
      </c>
      <c r="Z150" s="5" t="s">
        <v>256</v>
      </c>
    </row>
    <row r="151" spans="9:26">
      <c r="I151" t="e">
        <f t="shared" si="14"/>
        <v>#N/A</v>
      </c>
      <c r="M151" t="e">
        <f t="shared" si="15"/>
        <v>#N/A</v>
      </c>
      <c r="N151" s="5" t="s">
        <v>933</v>
      </c>
      <c r="O151" s="5" t="s">
        <v>934</v>
      </c>
      <c r="P151" s="5" t="s">
        <v>16</v>
      </c>
      <c r="Q151" s="5" t="s">
        <v>935</v>
      </c>
      <c r="R151" s="5" t="s">
        <v>522</v>
      </c>
      <c r="S151" s="5" t="s">
        <v>398</v>
      </c>
      <c r="T151" s="5" t="s">
        <v>251</v>
      </c>
      <c r="U151" s="5" t="s">
        <v>936</v>
      </c>
      <c r="V151" s="5" t="s">
        <v>96</v>
      </c>
      <c r="W151" s="5" t="s">
        <v>681</v>
      </c>
      <c r="X151" s="5" t="s">
        <v>179</v>
      </c>
      <c r="Y151" s="5" t="s">
        <v>255</v>
      </c>
      <c r="Z151" s="5" t="s">
        <v>256</v>
      </c>
    </row>
    <row r="152" spans="9:26">
      <c r="I152" t="e">
        <f t="shared" si="14"/>
        <v>#N/A</v>
      </c>
      <c r="M152" t="e">
        <f t="shared" si="15"/>
        <v>#N/A</v>
      </c>
      <c r="N152" s="5" t="s">
        <v>937</v>
      </c>
      <c r="O152" s="5" t="s">
        <v>938</v>
      </c>
      <c r="P152" s="5" t="s">
        <v>16</v>
      </c>
      <c r="Q152" s="5" t="s">
        <v>939</v>
      </c>
      <c r="R152" s="5" t="s">
        <v>266</v>
      </c>
      <c r="S152" s="5" t="s">
        <v>494</v>
      </c>
      <c r="T152" s="5" t="s">
        <v>251</v>
      </c>
      <c r="U152" s="5" t="s">
        <v>940</v>
      </c>
      <c r="V152" s="5" t="s">
        <v>285</v>
      </c>
      <c r="W152" s="5" t="s">
        <v>14</v>
      </c>
      <c r="X152" s="5" t="s">
        <v>179</v>
      </c>
      <c r="Y152" s="5" t="s">
        <v>256</v>
      </c>
      <c r="Z152" s="5" t="s">
        <v>256</v>
      </c>
    </row>
    <row r="153" spans="9:26">
      <c r="I153" t="e">
        <f t="shared" si="14"/>
        <v>#N/A</v>
      </c>
      <c r="M153" t="e">
        <f t="shared" si="15"/>
        <v>#N/A</v>
      </c>
      <c r="N153" s="5" t="s">
        <v>941</v>
      </c>
      <c r="O153" s="5" t="s">
        <v>942</v>
      </c>
      <c r="P153" s="5" t="s">
        <v>48</v>
      </c>
      <c r="Q153" s="5" t="s">
        <v>943</v>
      </c>
      <c r="R153" s="5" t="s">
        <v>266</v>
      </c>
      <c r="S153" s="5" t="s">
        <v>793</v>
      </c>
      <c r="T153" s="5" t="s">
        <v>251</v>
      </c>
      <c r="U153" s="5" t="s">
        <v>944</v>
      </c>
      <c r="V153" s="5" t="s">
        <v>945</v>
      </c>
      <c r="W153" s="5" t="s">
        <v>946</v>
      </c>
      <c r="X153" s="5" t="s">
        <v>179</v>
      </c>
      <c r="Y153" s="5" t="s">
        <v>255</v>
      </c>
      <c r="Z153" s="5" t="s">
        <v>256</v>
      </c>
    </row>
    <row r="154" spans="9:26">
      <c r="I154" t="e">
        <f t="shared" si="14"/>
        <v>#N/A</v>
      </c>
      <c r="M154" t="e">
        <f t="shared" si="15"/>
        <v>#N/A</v>
      </c>
      <c r="N154" s="5" t="s">
        <v>947</v>
      </c>
      <c r="O154" s="5" t="s">
        <v>948</v>
      </c>
      <c r="P154" s="5" t="s">
        <v>16</v>
      </c>
      <c r="Q154" s="5" t="s">
        <v>949</v>
      </c>
      <c r="R154" s="5" t="s">
        <v>266</v>
      </c>
      <c r="S154" s="5" t="s">
        <v>299</v>
      </c>
      <c r="T154" s="5" t="s">
        <v>251</v>
      </c>
      <c r="U154" s="5" t="s">
        <v>950</v>
      </c>
      <c r="V154" s="5" t="s">
        <v>253</v>
      </c>
      <c r="W154" s="5" t="s">
        <v>14</v>
      </c>
      <c r="X154" s="5" t="s">
        <v>179</v>
      </c>
      <c r="Y154" s="5" t="s">
        <v>256</v>
      </c>
      <c r="Z154" s="5" t="s">
        <v>256</v>
      </c>
    </row>
    <row r="155" spans="9:26">
      <c r="I155" t="e">
        <f t="shared" si="14"/>
        <v>#N/A</v>
      </c>
      <c r="M155" t="e">
        <f t="shared" si="15"/>
        <v>#N/A</v>
      </c>
      <c r="N155" s="5" t="s">
        <v>951</v>
      </c>
      <c r="O155" s="5" t="s">
        <v>952</v>
      </c>
      <c r="P155" s="5" t="s">
        <v>16</v>
      </c>
      <c r="Q155" s="5" t="s">
        <v>953</v>
      </c>
      <c r="R155" s="5" t="s">
        <v>266</v>
      </c>
      <c r="S155" s="5" t="s">
        <v>375</v>
      </c>
      <c r="T155" s="5" t="s">
        <v>251</v>
      </c>
      <c r="U155" s="5" t="s">
        <v>954</v>
      </c>
      <c r="V155" s="5" t="s">
        <v>955</v>
      </c>
      <c r="W155" s="5" t="s">
        <v>14</v>
      </c>
      <c r="X155" s="5" t="s">
        <v>179</v>
      </c>
      <c r="Y155" s="5" t="s">
        <v>567</v>
      </c>
      <c r="Z155" s="5" t="s">
        <v>256</v>
      </c>
    </row>
    <row r="156" spans="9:26">
      <c r="I156" t="e">
        <f t="shared" si="14"/>
        <v>#N/A</v>
      </c>
      <c r="M156" t="e">
        <f t="shared" si="15"/>
        <v>#N/A</v>
      </c>
      <c r="N156" s="5" t="s">
        <v>956</v>
      </c>
      <c r="O156" s="5" t="s">
        <v>957</v>
      </c>
      <c r="P156" s="5" t="s">
        <v>16</v>
      </c>
      <c r="Q156" s="5" t="s">
        <v>958</v>
      </c>
      <c r="R156" s="5" t="s">
        <v>266</v>
      </c>
      <c r="S156" s="5" t="s">
        <v>260</v>
      </c>
      <c r="T156" s="5" t="s">
        <v>251</v>
      </c>
      <c r="U156" s="5" t="s">
        <v>959</v>
      </c>
      <c r="V156" s="5" t="s">
        <v>253</v>
      </c>
      <c r="W156" s="5" t="s">
        <v>14</v>
      </c>
      <c r="X156" s="5" t="s">
        <v>179</v>
      </c>
      <c r="Y156" s="5" t="s">
        <v>256</v>
      </c>
      <c r="Z156" s="5" t="s">
        <v>256</v>
      </c>
    </row>
    <row r="157" spans="9:26">
      <c r="I157" t="e">
        <f t="shared" si="14"/>
        <v>#N/A</v>
      </c>
      <c r="M157" t="e">
        <f t="shared" si="15"/>
        <v>#N/A</v>
      </c>
      <c r="N157" s="5" t="s">
        <v>960</v>
      </c>
      <c r="O157" s="5" t="s">
        <v>961</v>
      </c>
      <c r="P157" s="5" t="s">
        <v>16</v>
      </c>
      <c r="Q157" s="5" t="s">
        <v>962</v>
      </c>
      <c r="R157" s="5" t="s">
        <v>249</v>
      </c>
      <c r="S157" s="5" t="s">
        <v>260</v>
      </c>
      <c r="T157" s="5" t="s">
        <v>251</v>
      </c>
      <c r="U157" s="5" t="s">
        <v>963</v>
      </c>
      <c r="V157" s="5" t="s">
        <v>253</v>
      </c>
      <c r="W157" s="5" t="s">
        <v>14</v>
      </c>
      <c r="X157" s="5" t="s">
        <v>179</v>
      </c>
      <c r="Y157" s="5" t="s">
        <v>256</v>
      </c>
      <c r="Z157" s="5" t="s">
        <v>964</v>
      </c>
    </row>
    <row r="158" spans="9:26">
      <c r="I158" t="e">
        <f t="shared" si="14"/>
        <v>#N/A</v>
      </c>
      <c r="M158" t="e">
        <f t="shared" si="15"/>
        <v>#N/A</v>
      </c>
      <c r="N158" s="5" t="s">
        <v>965</v>
      </c>
      <c r="O158" s="5" t="s">
        <v>966</v>
      </c>
      <c r="P158" s="5" t="s">
        <v>16</v>
      </c>
      <c r="Q158" s="5" t="s">
        <v>967</v>
      </c>
      <c r="R158" s="5" t="s">
        <v>266</v>
      </c>
      <c r="S158" s="5" t="s">
        <v>260</v>
      </c>
      <c r="T158" s="5" t="s">
        <v>251</v>
      </c>
      <c r="U158" s="5" t="s">
        <v>968</v>
      </c>
      <c r="V158" s="5" t="s">
        <v>253</v>
      </c>
      <c r="W158" s="5" t="s">
        <v>14</v>
      </c>
      <c r="X158" s="5" t="s">
        <v>179</v>
      </c>
      <c r="Y158" s="5" t="s">
        <v>256</v>
      </c>
      <c r="Z158" s="5" t="s">
        <v>256</v>
      </c>
    </row>
    <row r="159" spans="9:26">
      <c r="I159" t="e">
        <f t="shared" si="14"/>
        <v>#N/A</v>
      </c>
      <c r="M159" t="e">
        <f t="shared" si="15"/>
        <v>#N/A</v>
      </c>
      <c r="N159" s="5" t="s">
        <v>969</v>
      </c>
      <c r="O159" s="5" t="s">
        <v>970</v>
      </c>
      <c r="P159" s="5" t="s">
        <v>48</v>
      </c>
      <c r="Q159" s="5" t="s">
        <v>971</v>
      </c>
      <c r="R159" s="5" t="s">
        <v>249</v>
      </c>
      <c r="S159" s="5" t="s">
        <v>725</v>
      </c>
      <c r="T159" s="5" t="s">
        <v>251</v>
      </c>
      <c r="U159" s="5" t="s">
        <v>972</v>
      </c>
      <c r="V159" s="5" t="s">
        <v>96</v>
      </c>
      <c r="W159" s="5" t="s">
        <v>123</v>
      </c>
      <c r="X159" s="5" t="s">
        <v>312</v>
      </c>
      <c r="Y159" s="5" t="s">
        <v>312</v>
      </c>
      <c r="Z159" s="5" t="s">
        <v>256</v>
      </c>
    </row>
    <row r="160" spans="9:26">
      <c r="I160" t="e">
        <f t="shared" si="14"/>
        <v>#N/A</v>
      </c>
      <c r="M160" t="e">
        <f t="shared" si="15"/>
        <v>#N/A</v>
      </c>
      <c r="N160" s="5" t="s">
        <v>973</v>
      </c>
      <c r="O160" s="5" t="s">
        <v>974</v>
      </c>
      <c r="P160" s="5" t="s">
        <v>48</v>
      </c>
      <c r="Q160" s="5" t="s">
        <v>975</v>
      </c>
      <c r="R160" s="5" t="s">
        <v>249</v>
      </c>
      <c r="S160" s="5" t="s">
        <v>976</v>
      </c>
      <c r="T160" s="5" t="s">
        <v>251</v>
      </c>
      <c r="U160" s="5" t="s">
        <v>977</v>
      </c>
      <c r="V160" s="5" t="s">
        <v>482</v>
      </c>
      <c r="W160" s="5" t="s">
        <v>254</v>
      </c>
      <c r="X160" s="5" t="s">
        <v>179</v>
      </c>
      <c r="Y160" s="5" t="s">
        <v>255</v>
      </c>
      <c r="Z160" s="5" t="s">
        <v>256</v>
      </c>
    </row>
    <row r="161" spans="9:26">
      <c r="I161" t="e">
        <f t="shared" si="14"/>
        <v>#N/A</v>
      </c>
      <c r="M161" t="e">
        <f t="shared" si="15"/>
        <v>#N/A</v>
      </c>
      <c r="N161" s="5" t="s">
        <v>978</v>
      </c>
      <c r="O161" s="5" t="s">
        <v>979</v>
      </c>
      <c r="P161" s="5" t="s">
        <v>16</v>
      </c>
      <c r="Q161" s="5" t="s">
        <v>980</v>
      </c>
      <c r="R161" s="5" t="s">
        <v>266</v>
      </c>
      <c r="S161" s="5" t="s">
        <v>981</v>
      </c>
      <c r="T161" s="5" t="s">
        <v>251</v>
      </c>
      <c r="U161" s="5" t="s">
        <v>982</v>
      </c>
      <c r="V161" s="5" t="s">
        <v>96</v>
      </c>
      <c r="W161" s="5" t="s">
        <v>14</v>
      </c>
      <c r="X161" s="5" t="s">
        <v>179</v>
      </c>
      <c r="Y161" s="5" t="s">
        <v>256</v>
      </c>
      <c r="Z161" s="5" t="s">
        <v>256</v>
      </c>
    </row>
    <row r="162" spans="9:26">
      <c r="I162" t="e">
        <f t="shared" si="14"/>
        <v>#N/A</v>
      </c>
      <c r="M162" t="e">
        <f t="shared" si="15"/>
        <v>#N/A</v>
      </c>
      <c r="N162" s="5" t="s">
        <v>983</v>
      </c>
      <c r="O162" s="5" t="s">
        <v>984</v>
      </c>
      <c r="P162" s="5" t="s">
        <v>48</v>
      </c>
      <c r="Q162" s="5" t="s">
        <v>985</v>
      </c>
      <c r="R162" s="5" t="s">
        <v>249</v>
      </c>
      <c r="S162" s="5" t="s">
        <v>267</v>
      </c>
      <c r="T162" s="5" t="s">
        <v>251</v>
      </c>
      <c r="U162" s="5" t="s">
        <v>986</v>
      </c>
      <c r="V162" s="5" t="s">
        <v>253</v>
      </c>
      <c r="W162" s="5" t="s">
        <v>254</v>
      </c>
      <c r="X162" s="5" t="s">
        <v>179</v>
      </c>
      <c r="Y162" s="5" t="s">
        <v>255</v>
      </c>
      <c r="Z162" s="5" t="s">
        <v>256</v>
      </c>
    </row>
    <row r="163" spans="9:26">
      <c r="I163" t="e">
        <f t="shared" si="14"/>
        <v>#N/A</v>
      </c>
      <c r="M163" t="e">
        <f t="shared" si="15"/>
        <v>#N/A</v>
      </c>
      <c r="N163" s="5" t="s">
        <v>987</v>
      </c>
      <c r="O163" s="5" t="s">
        <v>988</v>
      </c>
      <c r="P163" s="5" t="s">
        <v>16</v>
      </c>
      <c r="Q163" s="5" t="s">
        <v>989</v>
      </c>
      <c r="R163" s="5" t="s">
        <v>266</v>
      </c>
      <c r="S163" s="5" t="s">
        <v>273</v>
      </c>
      <c r="T163" s="5" t="s">
        <v>251</v>
      </c>
      <c r="U163" s="5" t="s">
        <v>990</v>
      </c>
      <c r="V163" s="5" t="s">
        <v>96</v>
      </c>
      <c r="W163" s="5" t="s">
        <v>14</v>
      </c>
      <c r="X163" s="5" t="s">
        <v>179</v>
      </c>
      <c r="Y163" s="5" t="s">
        <v>256</v>
      </c>
      <c r="Z163" s="5" t="s">
        <v>256</v>
      </c>
    </row>
    <row r="164" spans="9:26">
      <c r="I164" t="e">
        <f t="shared" si="14"/>
        <v>#N/A</v>
      </c>
      <c r="M164" t="e">
        <f t="shared" si="15"/>
        <v>#N/A</v>
      </c>
      <c r="N164" s="5" t="s">
        <v>991</v>
      </c>
      <c r="O164" s="5" t="s">
        <v>992</v>
      </c>
      <c r="P164" s="5" t="s">
        <v>16</v>
      </c>
      <c r="Q164" s="5" t="s">
        <v>993</v>
      </c>
      <c r="R164" s="5" t="s">
        <v>266</v>
      </c>
      <c r="S164" s="5" t="s">
        <v>357</v>
      </c>
      <c r="T164" s="5" t="s">
        <v>251</v>
      </c>
      <c r="U164" s="5" t="s">
        <v>994</v>
      </c>
      <c r="V164" s="5" t="s">
        <v>253</v>
      </c>
      <c r="W164" s="5" t="s">
        <v>14</v>
      </c>
      <c r="X164" s="5" t="s">
        <v>179</v>
      </c>
      <c r="Y164" s="5" t="s">
        <v>256</v>
      </c>
      <c r="Z164" s="5" t="s">
        <v>256</v>
      </c>
    </row>
    <row r="165" spans="9:26">
      <c r="I165" t="e">
        <f t="shared" si="14"/>
        <v>#N/A</v>
      </c>
      <c r="M165" t="e">
        <f t="shared" si="15"/>
        <v>#N/A</v>
      </c>
      <c r="N165" s="5" t="s">
        <v>995</v>
      </c>
      <c r="O165" s="5" t="s">
        <v>996</v>
      </c>
      <c r="P165" s="5" t="s">
        <v>48</v>
      </c>
      <c r="Q165" s="5" t="s">
        <v>997</v>
      </c>
      <c r="R165" s="5" t="s">
        <v>266</v>
      </c>
      <c r="S165" s="5" t="s">
        <v>299</v>
      </c>
      <c r="T165" s="5" t="s">
        <v>251</v>
      </c>
      <c r="U165" s="5" t="s">
        <v>998</v>
      </c>
      <c r="V165" s="5" t="s">
        <v>96</v>
      </c>
      <c r="W165" s="5" t="s">
        <v>301</v>
      </c>
      <c r="X165" s="5" t="s">
        <v>179</v>
      </c>
      <c r="Y165" s="5" t="s">
        <v>255</v>
      </c>
      <c r="Z165" s="5" t="s">
        <v>256</v>
      </c>
    </row>
    <row r="166" spans="9:26">
      <c r="I166" t="e">
        <f t="shared" si="14"/>
        <v>#N/A</v>
      </c>
      <c r="M166" t="e">
        <f t="shared" si="15"/>
        <v>#N/A</v>
      </c>
      <c r="N166" s="5" t="s">
        <v>999</v>
      </c>
      <c r="O166" s="5" t="s">
        <v>1000</v>
      </c>
      <c r="P166" s="5" t="s">
        <v>16</v>
      </c>
      <c r="Q166" s="5" t="s">
        <v>1001</v>
      </c>
      <c r="R166" s="5" t="s">
        <v>249</v>
      </c>
      <c r="S166" s="5" t="s">
        <v>1002</v>
      </c>
      <c r="T166" s="5" t="s">
        <v>251</v>
      </c>
      <c r="U166" s="5" t="s">
        <v>1003</v>
      </c>
      <c r="V166" s="5" t="s">
        <v>253</v>
      </c>
      <c r="W166" s="5" t="s">
        <v>254</v>
      </c>
      <c r="X166" s="5" t="s">
        <v>179</v>
      </c>
      <c r="Y166" s="5" t="s">
        <v>255</v>
      </c>
      <c r="Z166" s="5" t="s">
        <v>256</v>
      </c>
    </row>
    <row r="167" spans="9:26">
      <c r="I167" t="e">
        <f t="shared" si="14"/>
        <v>#N/A</v>
      </c>
      <c r="M167" t="e">
        <f t="shared" si="15"/>
        <v>#N/A</v>
      </c>
      <c r="N167" s="5" t="s">
        <v>1004</v>
      </c>
      <c r="O167" s="5" t="s">
        <v>1005</v>
      </c>
      <c r="P167" s="5" t="s">
        <v>16</v>
      </c>
      <c r="Q167" s="5" t="s">
        <v>1006</v>
      </c>
      <c r="R167" s="5" t="s">
        <v>266</v>
      </c>
      <c r="S167" s="5" t="s">
        <v>556</v>
      </c>
      <c r="T167" s="5" t="s">
        <v>251</v>
      </c>
      <c r="U167" s="5" t="s">
        <v>1007</v>
      </c>
      <c r="V167" s="5" t="s">
        <v>253</v>
      </c>
      <c r="W167" s="5" t="s">
        <v>14</v>
      </c>
      <c r="X167" s="5" t="s">
        <v>179</v>
      </c>
      <c r="Y167" s="5" t="s">
        <v>256</v>
      </c>
      <c r="Z167" s="5" t="s">
        <v>256</v>
      </c>
    </row>
    <row r="168" spans="9:26">
      <c r="I168" t="e">
        <f t="shared" si="14"/>
        <v>#N/A</v>
      </c>
      <c r="M168" t="e">
        <f t="shared" si="15"/>
        <v>#N/A</v>
      </c>
      <c r="N168" s="5" t="s">
        <v>1008</v>
      </c>
      <c r="O168" s="5" t="s">
        <v>1009</v>
      </c>
      <c r="P168" s="5" t="s">
        <v>16</v>
      </c>
      <c r="Q168" s="5" t="s">
        <v>1010</v>
      </c>
      <c r="R168" s="5" t="s">
        <v>266</v>
      </c>
      <c r="S168" s="5" t="s">
        <v>375</v>
      </c>
      <c r="T168" s="5" t="s">
        <v>251</v>
      </c>
      <c r="U168" s="5" t="s">
        <v>1011</v>
      </c>
      <c r="V168" s="5" t="s">
        <v>253</v>
      </c>
      <c r="W168" s="5" t="s">
        <v>14</v>
      </c>
      <c r="X168" s="5" t="s">
        <v>179</v>
      </c>
      <c r="Y168" s="5" t="s">
        <v>256</v>
      </c>
      <c r="Z168" s="5" t="s">
        <v>256</v>
      </c>
    </row>
    <row r="169" spans="9:26">
      <c r="I169" t="e">
        <f t="shared" si="14"/>
        <v>#N/A</v>
      </c>
      <c r="M169" t="e">
        <f t="shared" si="15"/>
        <v>#N/A</v>
      </c>
      <c r="N169" s="5" t="s">
        <v>1012</v>
      </c>
      <c r="O169" s="5" t="s">
        <v>1013</v>
      </c>
      <c r="P169" s="5" t="s">
        <v>16</v>
      </c>
      <c r="Q169" s="5" t="s">
        <v>1014</v>
      </c>
      <c r="R169" s="5" t="s">
        <v>266</v>
      </c>
      <c r="S169" s="5" t="s">
        <v>599</v>
      </c>
      <c r="T169" s="5" t="s">
        <v>251</v>
      </c>
      <c r="U169" s="5" t="s">
        <v>1015</v>
      </c>
      <c r="V169" s="5" t="s">
        <v>96</v>
      </c>
      <c r="W169" s="5" t="s">
        <v>14</v>
      </c>
      <c r="X169" s="5" t="s">
        <v>179</v>
      </c>
      <c r="Y169" s="5" t="s">
        <v>256</v>
      </c>
      <c r="Z169" s="5" t="s">
        <v>256</v>
      </c>
    </row>
    <row r="170" spans="9:26">
      <c r="I170" t="e">
        <f t="shared" si="14"/>
        <v>#N/A</v>
      </c>
      <c r="M170" t="e">
        <f t="shared" si="15"/>
        <v>#N/A</v>
      </c>
      <c r="N170" s="5" t="s">
        <v>1016</v>
      </c>
      <c r="O170" s="5" t="s">
        <v>1017</v>
      </c>
      <c r="P170" s="5" t="s">
        <v>16</v>
      </c>
      <c r="Q170" s="5" t="s">
        <v>1018</v>
      </c>
      <c r="R170" s="5" t="s">
        <v>266</v>
      </c>
      <c r="S170" s="5" t="s">
        <v>918</v>
      </c>
      <c r="T170" s="5" t="s">
        <v>251</v>
      </c>
      <c r="U170" s="5" t="s">
        <v>1019</v>
      </c>
      <c r="V170" s="5" t="s">
        <v>285</v>
      </c>
      <c r="W170" s="5" t="s">
        <v>254</v>
      </c>
      <c r="X170" s="5" t="s">
        <v>312</v>
      </c>
      <c r="Y170" s="5" t="s">
        <v>313</v>
      </c>
      <c r="Z170" s="5" t="s">
        <v>256</v>
      </c>
    </row>
    <row r="171" spans="9:26">
      <c r="I171" t="e">
        <f t="shared" si="14"/>
        <v>#N/A</v>
      </c>
      <c r="M171" t="e">
        <f t="shared" si="15"/>
        <v>#N/A</v>
      </c>
      <c r="N171" s="5" t="s">
        <v>1020</v>
      </c>
      <c r="O171" s="5" t="s">
        <v>1021</v>
      </c>
      <c r="P171" s="5" t="s">
        <v>16</v>
      </c>
      <c r="Q171" s="5" t="s">
        <v>1022</v>
      </c>
      <c r="R171" s="5" t="s">
        <v>249</v>
      </c>
      <c r="S171" s="5" t="s">
        <v>1023</v>
      </c>
      <c r="T171" s="5" t="s">
        <v>251</v>
      </c>
      <c r="U171" s="5" t="s">
        <v>1024</v>
      </c>
      <c r="V171" s="5" t="s">
        <v>1025</v>
      </c>
      <c r="W171" s="5" t="s">
        <v>254</v>
      </c>
      <c r="X171" s="5" t="s">
        <v>179</v>
      </c>
      <c r="Y171" s="5" t="s">
        <v>255</v>
      </c>
      <c r="Z171" s="5" t="s">
        <v>256</v>
      </c>
    </row>
    <row r="172" spans="9:26">
      <c r="I172" t="e">
        <f t="shared" si="14"/>
        <v>#N/A</v>
      </c>
      <c r="M172" t="e">
        <f t="shared" si="15"/>
        <v>#N/A</v>
      </c>
      <c r="N172" s="5" t="s">
        <v>1026</v>
      </c>
      <c r="O172" s="5" t="s">
        <v>1027</v>
      </c>
      <c r="P172" s="5" t="s">
        <v>16</v>
      </c>
      <c r="Q172" s="5" t="s">
        <v>1028</v>
      </c>
      <c r="R172" s="5" t="s">
        <v>266</v>
      </c>
      <c r="S172" s="5" t="s">
        <v>440</v>
      </c>
      <c r="T172" s="5" t="s">
        <v>251</v>
      </c>
      <c r="U172" s="5" t="s">
        <v>1029</v>
      </c>
      <c r="V172" s="5" t="s">
        <v>285</v>
      </c>
      <c r="W172" s="5" t="s">
        <v>14</v>
      </c>
      <c r="X172" s="5" t="s">
        <v>179</v>
      </c>
      <c r="Y172" s="5" t="s">
        <v>256</v>
      </c>
      <c r="Z172" s="5" t="s">
        <v>256</v>
      </c>
    </row>
    <row r="173" spans="9:26">
      <c r="I173" t="e">
        <f t="shared" si="14"/>
        <v>#N/A</v>
      </c>
      <c r="M173" t="e">
        <f t="shared" si="15"/>
        <v>#N/A</v>
      </c>
      <c r="N173" s="5" t="s">
        <v>1030</v>
      </c>
      <c r="O173" s="5" t="s">
        <v>1031</v>
      </c>
      <c r="P173" s="5" t="s">
        <v>16</v>
      </c>
      <c r="Q173" s="5" t="s">
        <v>1032</v>
      </c>
      <c r="R173" s="5" t="s">
        <v>266</v>
      </c>
      <c r="S173" s="5" t="s">
        <v>976</v>
      </c>
      <c r="T173" s="5" t="s">
        <v>763</v>
      </c>
      <c r="U173" s="5" t="s">
        <v>1033</v>
      </c>
      <c r="V173" s="5" t="s">
        <v>96</v>
      </c>
      <c r="W173" s="5" t="s">
        <v>14</v>
      </c>
      <c r="X173" s="5" t="s">
        <v>179</v>
      </c>
      <c r="Y173" s="5" t="s">
        <v>256</v>
      </c>
      <c r="Z173" s="5" t="s">
        <v>256</v>
      </c>
    </row>
    <row r="174" spans="9:26">
      <c r="I174" t="e">
        <f t="shared" si="14"/>
        <v>#N/A</v>
      </c>
      <c r="M174" t="e">
        <f t="shared" si="15"/>
        <v>#N/A</v>
      </c>
      <c r="N174" s="5" t="s">
        <v>1034</v>
      </c>
      <c r="O174" s="5" t="s">
        <v>1035</v>
      </c>
      <c r="P174" s="5" t="s">
        <v>16</v>
      </c>
      <c r="Q174" s="5" t="s">
        <v>1036</v>
      </c>
      <c r="R174" s="5" t="s">
        <v>522</v>
      </c>
      <c r="S174" s="5" t="s">
        <v>398</v>
      </c>
      <c r="T174" s="5" t="s">
        <v>251</v>
      </c>
      <c r="U174" s="5" t="s">
        <v>1037</v>
      </c>
      <c r="V174" s="5" t="s">
        <v>285</v>
      </c>
      <c r="W174" s="5" t="s">
        <v>69</v>
      </c>
      <c r="X174" s="5" t="s">
        <v>179</v>
      </c>
      <c r="Y174" s="5" t="s">
        <v>256</v>
      </c>
      <c r="Z174" s="5" t="s">
        <v>256</v>
      </c>
    </row>
    <row r="175" spans="9:26">
      <c r="I175" t="e">
        <f t="shared" si="14"/>
        <v>#N/A</v>
      </c>
      <c r="M175" t="e">
        <f t="shared" si="15"/>
        <v>#N/A</v>
      </c>
      <c r="N175" s="5" t="s">
        <v>1038</v>
      </c>
      <c r="O175" s="5" t="s">
        <v>1039</v>
      </c>
      <c r="P175" s="5" t="s">
        <v>16</v>
      </c>
      <c r="Q175" s="5" t="s">
        <v>1040</v>
      </c>
      <c r="R175" s="5" t="s">
        <v>249</v>
      </c>
      <c r="S175" s="5" t="s">
        <v>398</v>
      </c>
      <c r="T175" s="5" t="s">
        <v>251</v>
      </c>
      <c r="U175" s="5" t="s">
        <v>1041</v>
      </c>
      <c r="V175" s="5" t="s">
        <v>96</v>
      </c>
      <c r="W175" s="5" t="s">
        <v>14</v>
      </c>
      <c r="X175" s="5" t="s">
        <v>179</v>
      </c>
      <c r="Y175" s="5" t="s">
        <v>256</v>
      </c>
      <c r="Z175" s="5" t="s">
        <v>256</v>
      </c>
    </row>
    <row r="176" spans="9:26">
      <c r="I176" t="e">
        <f t="shared" si="14"/>
        <v>#N/A</v>
      </c>
      <c r="M176" t="e">
        <f t="shared" si="15"/>
        <v>#N/A</v>
      </c>
      <c r="N176" s="5" t="s">
        <v>1042</v>
      </c>
      <c r="O176" s="5" t="s">
        <v>1043</v>
      </c>
      <c r="P176" s="5" t="s">
        <v>16</v>
      </c>
      <c r="Q176" s="5" t="s">
        <v>1044</v>
      </c>
      <c r="R176" s="5" t="s">
        <v>323</v>
      </c>
      <c r="S176" s="5" t="s">
        <v>451</v>
      </c>
      <c r="T176" s="5" t="s">
        <v>1045</v>
      </c>
      <c r="U176" s="5" t="s">
        <v>1046</v>
      </c>
      <c r="V176" s="5" t="s">
        <v>1047</v>
      </c>
      <c r="W176" s="5" t="s">
        <v>254</v>
      </c>
      <c r="X176" s="5" t="s">
        <v>179</v>
      </c>
      <c r="Y176" s="5" t="s">
        <v>255</v>
      </c>
      <c r="Z176" s="5" t="s">
        <v>256</v>
      </c>
    </row>
    <row r="177" spans="9:26">
      <c r="I177" t="e">
        <f t="shared" si="14"/>
        <v>#N/A</v>
      </c>
      <c r="M177" t="e">
        <f t="shared" si="15"/>
        <v>#N/A</v>
      </c>
      <c r="N177" s="5" t="s">
        <v>1048</v>
      </c>
      <c r="O177" s="5" t="s">
        <v>1049</v>
      </c>
      <c r="P177" s="5" t="s">
        <v>16</v>
      </c>
      <c r="Q177" s="5" t="s">
        <v>1050</v>
      </c>
      <c r="R177" s="5" t="s">
        <v>266</v>
      </c>
      <c r="S177" s="5" t="s">
        <v>1051</v>
      </c>
      <c r="T177" s="5" t="s">
        <v>251</v>
      </c>
      <c r="U177" s="5" t="s">
        <v>1052</v>
      </c>
      <c r="V177" s="5" t="s">
        <v>285</v>
      </c>
      <c r="W177" s="5" t="s">
        <v>14</v>
      </c>
      <c r="X177" s="5" t="s">
        <v>179</v>
      </c>
      <c r="Y177" s="5" t="s">
        <v>256</v>
      </c>
      <c r="Z177" s="5" t="s">
        <v>256</v>
      </c>
    </row>
    <row r="178" spans="9:26">
      <c r="I178" t="e">
        <f t="shared" si="14"/>
        <v>#N/A</v>
      </c>
      <c r="M178" t="e">
        <f t="shared" si="15"/>
        <v>#N/A</v>
      </c>
      <c r="N178" s="5" t="s">
        <v>1053</v>
      </c>
      <c r="O178" s="5" t="s">
        <v>1054</v>
      </c>
      <c r="P178" s="5" t="s">
        <v>16</v>
      </c>
      <c r="Q178" s="5" t="s">
        <v>1055</v>
      </c>
      <c r="R178" s="5" t="s">
        <v>266</v>
      </c>
      <c r="S178" s="5" t="s">
        <v>357</v>
      </c>
      <c r="T178" s="5" t="s">
        <v>251</v>
      </c>
      <c r="U178" s="5" t="s">
        <v>1056</v>
      </c>
      <c r="V178" s="5" t="s">
        <v>253</v>
      </c>
      <c r="W178" s="5" t="s">
        <v>14</v>
      </c>
      <c r="X178" s="5" t="s">
        <v>179</v>
      </c>
      <c r="Y178" s="5" t="s">
        <v>256</v>
      </c>
      <c r="Z178" s="5" t="s">
        <v>256</v>
      </c>
    </row>
    <row r="179" spans="9:26">
      <c r="I179" t="e">
        <f t="shared" si="14"/>
        <v>#N/A</v>
      </c>
      <c r="M179" t="e">
        <f t="shared" si="15"/>
        <v>#N/A</v>
      </c>
      <c r="N179" s="5" t="s">
        <v>1057</v>
      </c>
      <c r="O179" s="5" t="s">
        <v>1058</v>
      </c>
      <c r="P179" s="5" t="s">
        <v>48</v>
      </c>
      <c r="Q179" s="5" t="s">
        <v>1059</v>
      </c>
      <c r="R179" s="5" t="s">
        <v>266</v>
      </c>
      <c r="S179" s="5" t="s">
        <v>299</v>
      </c>
      <c r="T179" s="5" t="s">
        <v>251</v>
      </c>
      <c r="U179" s="5" t="s">
        <v>1060</v>
      </c>
      <c r="V179" s="5" t="s">
        <v>285</v>
      </c>
      <c r="W179" s="5" t="s">
        <v>301</v>
      </c>
      <c r="X179" s="5" t="s">
        <v>312</v>
      </c>
      <c r="Y179" s="5" t="s">
        <v>312</v>
      </c>
      <c r="Z179" s="5" t="s">
        <v>256</v>
      </c>
    </row>
    <row r="180" spans="9:26">
      <c r="I180" t="e">
        <f t="shared" si="14"/>
        <v>#N/A</v>
      </c>
      <c r="M180" t="e">
        <f t="shared" si="15"/>
        <v>#N/A</v>
      </c>
      <c r="N180" s="5" t="s">
        <v>1061</v>
      </c>
      <c r="O180" s="5" t="s">
        <v>1062</v>
      </c>
      <c r="P180" s="5" t="s">
        <v>16</v>
      </c>
      <c r="Q180" s="5" t="s">
        <v>1063</v>
      </c>
      <c r="R180" s="5" t="s">
        <v>266</v>
      </c>
      <c r="S180" s="5" t="s">
        <v>299</v>
      </c>
      <c r="T180" s="5" t="s">
        <v>251</v>
      </c>
      <c r="U180" s="5" t="s">
        <v>1064</v>
      </c>
      <c r="V180" s="5" t="s">
        <v>285</v>
      </c>
      <c r="W180" s="5" t="s">
        <v>14</v>
      </c>
      <c r="X180" s="5" t="s">
        <v>179</v>
      </c>
      <c r="Y180" s="5" t="s">
        <v>256</v>
      </c>
      <c r="Z180" s="5" t="s">
        <v>256</v>
      </c>
    </row>
    <row r="181" spans="9:26">
      <c r="I181" t="e">
        <f t="shared" si="14"/>
        <v>#N/A</v>
      </c>
      <c r="M181" t="e">
        <f t="shared" si="15"/>
        <v>#N/A</v>
      </c>
      <c r="N181" s="5" t="s">
        <v>1065</v>
      </c>
      <c r="O181" s="5" t="s">
        <v>1066</v>
      </c>
      <c r="P181" s="5" t="s">
        <v>16</v>
      </c>
      <c r="Q181" s="5" t="s">
        <v>1067</v>
      </c>
      <c r="R181" s="5" t="s">
        <v>266</v>
      </c>
      <c r="S181" s="5" t="s">
        <v>375</v>
      </c>
      <c r="T181" s="5" t="s">
        <v>251</v>
      </c>
      <c r="U181" s="5" t="s">
        <v>1068</v>
      </c>
      <c r="V181" s="5" t="s">
        <v>253</v>
      </c>
      <c r="W181" s="5" t="s">
        <v>14</v>
      </c>
      <c r="X181" s="5" t="s">
        <v>179</v>
      </c>
      <c r="Y181" s="5" t="s">
        <v>256</v>
      </c>
      <c r="Z181" s="5" t="s">
        <v>256</v>
      </c>
    </row>
    <row r="182" spans="9:26">
      <c r="I182" t="e">
        <f t="shared" si="14"/>
        <v>#N/A</v>
      </c>
      <c r="M182" t="e">
        <f t="shared" si="15"/>
        <v>#N/A</v>
      </c>
      <c r="N182" s="5" t="s">
        <v>1069</v>
      </c>
      <c r="O182" s="5" t="s">
        <v>1070</v>
      </c>
      <c r="P182" s="5" t="s">
        <v>48</v>
      </c>
      <c r="Q182" s="5" t="s">
        <v>1071</v>
      </c>
      <c r="R182" s="5" t="s">
        <v>266</v>
      </c>
      <c r="S182" s="5" t="s">
        <v>1072</v>
      </c>
      <c r="T182" s="5" t="s">
        <v>251</v>
      </c>
      <c r="U182" s="5" t="s">
        <v>1073</v>
      </c>
      <c r="V182" s="5" t="s">
        <v>256</v>
      </c>
      <c r="W182" s="5" t="s">
        <v>301</v>
      </c>
      <c r="X182" s="5" t="s">
        <v>312</v>
      </c>
      <c r="Y182" s="5" t="s">
        <v>312</v>
      </c>
      <c r="Z182" s="5" t="s">
        <v>256</v>
      </c>
    </row>
    <row r="183" spans="9:26">
      <c r="I183" t="e">
        <f t="shared" si="14"/>
        <v>#N/A</v>
      </c>
      <c r="M183" t="e">
        <f t="shared" si="15"/>
        <v>#N/A</v>
      </c>
      <c r="N183" s="5" t="s">
        <v>1074</v>
      </c>
      <c r="O183" s="5" t="s">
        <v>1075</v>
      </c>
      <c r="P183" s="5" t="s">
        <v>48</v>
      </c>
      <c r="Q183" s="5" t="s">
        <v>1076</v>
      </c>
      <c r="R183" s="5" t="s">
        <v>266</v>
      </c>
      <c r="S183" s="5" t="s">
        <v>317</v>
      </c>
      <c r="T183" s="5" t="s">
        <v>251</v>
      </c>
      <c r="U183" s="5" t="s">
        <v>1077</v>
      </c>
      <c r="V183" s="5" t="s">
        <v>680</v>
      </c>
      <c r="W183" s="5" t="s">
        <v>681</v>
      </c>
      <c r="X183" s="5" t="s">
        <v>179</v>
      </c>
      <c r="Y183" s="5" t="s">
        <v>255</v>
      </c>
      <c r="Z183" s="5" t="s">
        <v>256</v>
      </c>
    </row>
    <row r="184" spans="9:26">
      <c r="I184" t="e">
        <f t="shared" si="14"/>
        <v>#N/A</v>
      </c>
      <c r="M184" t="e">
        <f t="shared" si="15"/>
        <v>#N/A</v>
      </c>
      <c r="N184" s="5" t="s">
        <v>1078</v>
      </c>
      <c r="O184" s="5" t="s">
        <v>1079</v>
      </c>
      <c r="P184" s="5" t="s">
        <v>16</v>
      </c>
      <c r="Q184" s="5" t="s">
        <v>1080</v>
      </c>
      <c r="R184" s="5" t="s">
        <v>249</v>
      </c>
      <c r="S184" s="5" t="s">
        <v>412</v>
      </c>
      <c r="T184" s="5" t="s">
        <v>251</v>
      </c>
      <c r="U184" s="5" t="s">
        <v>1081</v>
      </c>
      <c r="V184" s="5" t="s">
        <v>285</v>
      </c>
      <c r="W184" s="5" t="s">
        <v>14</v>
      </c>
      <c r="X184" s="5" t="s">
        <v>179</v>
      </c>
      <c r="Y184" s="5" t="s">
        <v>256</v>
      </c>
      <c r="Z184" s="5" t="s">
        <v>256</v>
      </c>
    </row>
    <row r="185" spans="9:26">
      <c r="I185" t="e">
        <f t="shared" si="14"/>
        <v>#N/A</v>
      </c>
      <c r="M185" t="e">
        <f t="shared" si="15"/>
        <v>#N/A</v>
      </c>
      <c r="N185" s="5" t="s">
        <v>1082</v>
      </c>
      <c r="O185" s="5" t="s">
        <v>1083</v>
      </c>
      <c r="P185" s="5" t="s">
        <v>16</v>
      </c>
      <c r="Q185" s="5" t="s">
        <v>1084</v>
      </c>
      <c r="R185" s="5" t="s">
        <v>266</v>
      </c>
      <c r="S185" s="5" t="s">
        <v>278</v>
      </c>
      <c r="T185" s="5" t="s">
        <v>251</v>
      </c>
      <c r="U185" s="5" t="s">
        <v>1085</v>
      </c>
      <c r="V185" s="5" t="s">
        <v>198</v>
      </c>
      <c r="W185" s="5" t="s">
        <v>14</v>
      </c>
      <c r="X185" s="5" t="s">
        <v>179</v>
      </c>
      <c r="Y185" s="5" t="s">
        <v>256</v>
      </c>
      <c r="Z185" s="5" t="s">
        <v>256</v>
      </c>
    </row>
    <row r="186" spans="9:26">
      <c r="I186" t="e">
        <f t="shared" si="14"/>
        <v>#N/A</v>
      </c>
      <c r="M186" t="e">
        <f t="shared" si="15"/>
        <v>#N/A</v>
      </c>
      <c r="N186" s="5" t="s">
        <v>1086</v>
      </c>
      <c r="O186" s="5" t="s">
        <v>1087</v>
      </c>
      <c r="P186" s="5" t="s">
        <v>16</v>
      </c>
      <c r="Q186" s="5" t="s">
        <v>1088</v>
      </c>
      <c r="R186" s="5" t="s">
        <v>266</v>
      </c>
      <c r="S186" s="5" t="s">
        <v>278</v>
      </c>
      <c r="T186" s="5" t="s">
        <v>251</v>
      </c>
      <c r="U186" s="5" t="s">
        <v>1089</v>
      </c>
      <c r="V186" s="5" t="s">
        <v>482</v>
      </c>
      <c r="W186" s="5" t="s">
        <v>14</v>
      </c>
      <c r="X186" s="5" t="s">
        <v>101</v>
      </c>
      <c r="Y186" s="5" t="s">
        <v>256</v>
      </c>
      <c r="Z186" s="5" t="s">
        <v>256</v>
      </c>
    </row>
    <row r="187" spans="9:26">
      <c r="I187" t="e">
        <f t="shared" si="14"/>
        <v>#N/A</v>
      </c>
      <c r="M187" t="e">
        <f t="shared" si="15"/>
        <v>#N/A</v>
      </c>
      <c r="N187" s="5" t="s">
        <v>1090</v>
      </c>
      <c r="O187" s="5" t="s">
        <v>1091</v>
      </c>
      <c r="P187" s="5" t="s">
        <v>48</v>
      </c>
      <c r="Q187" s="5" t="s">
        <v>1092</v>
      </c>
      <c r="R187" s="5" t="s">
        <v>249</v>
      </c>
      <c r="S187" s="5" t="s">
        <v>440</v>
      </c>
      <c r="T187" s="5" t="s">
        <v>763</v>
      </c>
      <c r="U187" s="5" t="s">
        <v>1093</v>
      </c>
      <c r="V187" s="5" t="s">
        <v>285</v>
      </c>
      <c r="W187" s="5" t="s">
        <v>69</v>
      </c>
      <c r="X187" s="5" t="s">
        <v>179</v>
      </c>
      <c r="Y187" s="5" t="s">
        <v>256</v>
      </c>
      <c r="Z187" s="5" t="s">
        <v>256</v>
      </c>
    </row>
    <row r="188" spans="9:26">
      <c r="I188" t="e">
        <f t="shared" si="14"/>
        <v>#N/A</v>
      </c>
      <c r="M188" t="e">
        <f t="shared" si="15"/>
        <v>#N/A</v>
      </c>
      <c r="N188" s="5" t="s">
        <v>1094</v>
      </c>
      <c r="O188" s="5" t="s">
        <v>1095</v>
      </c>
      <c r="P188" s="5" t="s">
        <v>16</v>
      </c>
      <c r="Q188" s="5" t="s">
        <v>1096</v>
      </c>
      <c r="R188" s="5" t="s">
        <v>266</v>
      </c>
      <c r="S188" s="5" t="s">
        <v>440</v>
      </c>
      <c r="T188" s="5" t="s">
        <v>251</v>
      </c>
      <c r="U188" s="5" t="s">
        <v>1097</v>
      </c>
      <c r="V188" s="5" t="s">
        <v>34</v>
      </c>
      <c r="W188" s="5" t="s">
        <v>14</v>
      </c>
      <c r="X188" s="5" t="s">
        <v>179</v>
      </c>
      <c r="Y188" s="5" t="s">
        <v>256</v>
      </c>
      <c r="Z188" s="5" t="s">
        <v>256</v>
      </c>
    </row>
    <row r="189" spans="9:26">
      <c r="I189" t="e">
        <f t="shared" si="14"/>
        <v>#N/A</v>
      </c>
      <c r="M189" t="e">
        <f t="shared" si="15"/>
        <v>#N/A</v>
      </c>
      <c r="N189" s="5" t="s">
        <v>1098</v>
      </c>
      <c r="O189" s="5" t="s">
        <v>1099</v>
      </c>
      <c r="P189" s="5" t="s">
        <v>16</v>
      </c>
      <c r="Q189" s="5" t="s">
        <v>1100</v>
      </c>
      <c r="R189" s="5" t="s">
        <v>266</v>
      </c>
      <c r="S189" s="5" t="s">
        <v>351</v>
      </c>
      <c r="T189" s="5" t="s">
        <v>251</v>
      </c>
      <c r="U189" s="5" t="s">
        <v>1101</v>
      </c>
      <c r="V189" s="5" t="s">
        <v>96</v>
      </c>
      <c r="W189" s="5" t="s">
        <v>14</v>
      </c>
      <c r="X189" s="5" t="s">
        <v>179</v>
      </c>
      <c r="Y189" s="5" t="s">
        <v>256</v>
      </c>
      <c r="Z189" s="5" t="s">
        <v>256</v>
      </c>
    </row>
    <row r="190" spans="9:26">
      <c r="I190" t="e">
        <f t="shared" si="14"/>
        <v>#N/A</v>
      </c>
      <c r="M190" t="e">
        <f t="shared" si="15"/>
        <v>#N/A</v>
      </c>
      <c r="N190" s="5" t="s">
        <v>1102</v>
      </c>
      <c r="O190" s="5" t="s">
        <v>1103</v>
      </c>
      <c r="P190" s="5" t="s">
        <v>48</v>
      </c>
      <c r="Q190" s="5" t="s">
        <v>1104</v>
      </c>
      <c r="R190" s="5" t="s">
        <v>249</v>
      </c>
      <c r="S190" s="5" t="s">
        <v>599</v>
      </c>
      <c r="T190" s="5" t="s">
        <v>251</v>
      </c>
      <c r="U190" s="5" t="s">
        <v>1105</v>
      </c>
      <c r="V190" s="5" t="s">
        <v>1106</v>
      </c>
      <c r="W190" s="5" t="s">
        <v>301</v>
      </c>
      <c r="X190" s="5" t="s">
        <v>312</v>
      </c>
      <c r="Y190" s="5" t="s">
        <v>312</v>
      </c>
      <c r="Z190" s="5" t="s">
        <v>256</v>
      </c>
    </row>
    <row r="191" spans="9:26">
      <c r="I191" t="e">
        <f t="shared" si="14"/>
        <v>#N/A</v>
      </c>
      <c r="M191" t="e">
        <f t="shared" si="15"/>
        <v>#N/A</v>
      </c>
      <c r="N191" s="5" t="s">
        <v>1107</v>
      </c>
      <c r="O191" s="5" t="s">
        <v>1108</v>
      </c>
      <c r="P191" s="5" t="s">
        <v>16</v>
      </c>
      <c r="Q191" s="5" t="s">
        <v>1109</v>
      </c>
      <c r="R191" s="5" t="s">
        <v>249</v>
      </c>
      <c r="S191" s="5" t="s">
        <v>1110</v>
      </c>
      <c r="T191" s="5" t="s">
        <v>251</v>
      </c>
      <c r="U191" s="5" t="s">
        <v>1111</v>
      </c>
      <c r="V191" s="5" t="s">
        <v>285</v>
      </c>
      <c r="W191" s="5" t="s">
        <v>14</v>
      </c>
      <c r="X191" s="5" t="s">
        <v>179</v>
      </c>
      <c r="Y191" s="5" t="s">
        <v>256</v>
      </c>
      <c r="Z191" s="5" t="s">
        <v>256</v>
      </c>
    </row>
    <row r="192" spans="9:26">
      <c r="I192" t="e">
        <f t="shared" si="14"/>
        <v>#N/A</v>
      </c>
      <c r="M192" t="e">
        <f t="shared" si="15"/>
        <v>#N/A</v>
      </c>
      <c r="N192" s="5" t="s">
        <v>1112</v>
      </c>
      <c r="O192" s="5" t="s">
        <v>1113</v>
      </c>
      <c r="P192" s="5" t="s">
        <v>16</v>
      </c>
      <c r="Q192" s="5" t="s">
        <v>1114</v>
      </c>
      <c r="R192" s="5" t="s">
        <v>517</v>
      </c>
      <c r="S192" s="5" t="s">
        <v>375</v>
      </c>
      <c r="T192" s="5" t="s">
        <v>251</v>
      </c>
      <c r="U192" s="5" t="s">
        <v>1115</v>
      </c>
      <c r="V192" s="5" t="s">
        <v>285</v>
      </c>
      <c r="W192" s="5" t="s">
        <v>254</v>
      </c>
      <c r="X192" s="5" t="s">
        <v>312</v>
      </c>
      <c r="Y192" s="5" t="s">
        <v>313</v>
      </c>
      <c r="Z192" s="5" t="s">
        <v>256</v>
      </c>
    </row>
    <row r="193" spans="9:26">
      <c r="I193" t="e">
        <f t="shared" si="14"/>
        <v>#N/A</v>
      </c>
      <c r="M193" t="e">
        <f t="shared" si="15"/>
        <v>#N/A</v>
      </c>
      <c r="N193" s="5" t="s">
        <v>1116</v>
      </c>
      <c r="O193" s="5" t="s">
        <v>1117</v>
      </c>
      <c r="P193" s="5" t="s">
        <v>16</v>
      </c>
      <c r="Q193" s="5" t="s">
        <v>1118</v>
      </c>
      <c r="R193" s="5" t="s">
        <v>249</v>
      </c>
      <c r="S193" s="5" t="s">
        <v>1119</v>
      </c>
      <c r="T193" s="5" t="s">
        <v>251</v>
      </c>
      <c r="U193" s="5" t="s">
        <v>1120</v>
      </c>
      <c r="V193" s="5" t="s">
        <v>285</v>
      </c>
      <c r="W193" s="5" t="s">
        <v>69</v>
      </c>
      <c r="X193" s="5" t="s">
        <v>312</v>
      </c>
      <c r="Y193" s="5" t="s">
        <v>312</v>
      </c>
      <c r="Z193" s="5" t="s">
        <v>256</v>
      </c>
    </row>
    <row r="194" spans="9:26">
      <c r="I194" t="e">
        <f t="shared" si="14"/>
        <v>#N/A</v>
      </c>
      <c r="M194" t="e">
        <f t="shared" si="15"/>
        <v>#N/A</v>
      </c>
      <c r="N194" s="5" t="s">
        <v>1121</v>
      </c>
      <c r="O194" s="5" t="s">
        <v>1122</v>
      </c>
      <c r="P194" s="5" t="s">
        <v>16</v>
      </c>
      <c r="Q194" s="5" t="s">
        <v>1123</v>
      </c>
      <c r="R194" s="5" t="s">
        <v>249</v>
      </c>
      <c r="S194" s="5" t="s">
        <v>1124</v>
      </c>
      <c r="T194" s="5" t="s">
        <v>251</v>
      </c>
      <c r="U194" s="5" t="s">
        <v>1125</v>
      </c>
      <c r="V194" s="5" t="s">
        <v>253</v>
      </c>
      <c r="W194" s="5" t="s">
        <v>14</v>
      </c>
      <c r="X194" s="5" t="s">
        <v>179</v>
      </c>
      <c r="Y194" s="5" t="s">
        <v>256</v>
      </c>
      <c r="Z194" s="5" t="s">
        <v>389</v>
      </c>
    </row>
    <row r="195" spans="9:26">
      <c r="I195" t="e">
        <f t="shared" ref="I195:I258" si="16">VLOOKUP(A195,N:V,9,0)</f>
        <v>#N/A</v>
      </c>
      <c r="M195" t="e">
        <f t="shared" ref="M195:M258" si="17">VLOOKUP(A195,N:Z,13,0)</f>
        <v>#N/A</v>
      </c>
      <c r="N195" s="5" t="s">
        <v>1126</v>
      </c>
      <c r="O195" s="5" t="s">
        <v>1127</v>
      </c>
      <c r="P195" s="5" t="s">
        <v>16</v>
      </c>
      <c r="Q195" s="5" t="s">
        <v>1128</v>
      </c>
      <c r="R195" s="5" t="s">
        <v>266</v>
      </c>
      <c r="S195" s="5" t="s">
        <v>1129</v>
      </c>
      <c r="T195" s="5" t="s">
        <v>251</v>
      </c>
      <c r="U195" s="5" t="s">
        <v>1130</v>
      </c>
      <c r="V195" s="5" t="s">
        <v>253</v>
      </c>
      <c r="W195" s="5" t="s">
        <v>14</v>
      </c>
      <c r="X195" s="5" t="s">
        <v>179</v>
      </c>
      <c r="Y195" s="5" t="s">
        <v>256</v>
      </c>
      <c r="Z195" s="5" t="s">
        <v>256</v>
      </c>
    </row>
    <row r="196" spans="9:26">
      <c r="I196" t="e">
        <f t="shared" si="16"/>
        <v>#N/A</v>
      </c>
      <c r="M196" t="e">
        <f t="shared" si="17"/>
        <v>#N/A</v>
      </c>
      <c r="N196" s="5" t="s">
        <v>1131</v>
      </c>
      <c r="O196" s="5" t="s">
        <v>1132</v>
      </c>
      <c r="P196" s="5" t="s">
        <v>48</v>
      </c>
      <c r="Q196" s="5" t="s">
        <v>1133</v>
      </c>
      <c r="R196" s="5" t="s">
        <v>249</v>
      </c>
      <c r="S196" s="5" t="s">
        <v>1134</v>
      </c>
      <c r="T196" s="5" t="s">
        <v>251</v>
      </c>
      <c r="U196" s="5" t="s">
        <v>1135</v>
      </c>
      <c r="V196" s="5" t="s">
        <v>1136</v>
      </c>
      <c r="W196" s="5" t="s">
        <v>301</v>
      </c>
      <c r="X196" s="5" t="s">
        <v>312</v>
      </c>
      <c r="Y196" s="5" t="s">
        <v>313</v>
      </c>
      <c r="Z196" s="5" t="s">
        <v>256</v>
      </c>
    </row>
    <row r="197" spans="9:26">
      <c r="I197" t="e">
        <f t="shared" si="16"/>
        <v>#N/A</v>
      </c>
      <c r="M197" t="e">
        <f t="shared" si="17"/>
        <v>#N/A</v>
      </c>
      <c r="N197" s="5" t="s">
        <v>1137</v>
      </c>
      <c r="O197" s="5" t="s">
        <v>1138</v>
      </c>
      <c r="P197" s="5" t="s">
        <v>48</v>
      </c>
      <c r="Q197" s="5" t="s">
        <v>1139</v>
      </c>
      <c r="R197" s="5" t="s">
        <v>249</v>
      </c>
      <c r="S197" s="5" t="s">
        <v>976</v>
      </c>
      <c r="T197" s="5" t="s">
        <v>251</v>
      </c>
      <c r="U197" s="5" t="s">
        <v>1140</v>
      </c>
      <c r="V197" s="5" t="s">
        <v>482</v>
      </c>
      <c r="W197" s="5" t="s">
        <v>254</v>
      </c>
      <c r="X197" s="5" t="s">
        <v>179</v>
      </c>
      <c r="Y197" s="5" t="s">
        <v>255</v>
      </c>
      <c r="Z197" s="5" t="s">
        <v>256</v>
      </c>
    </row>
    <row r="198" spans="9:26">
      <c r="I198" t="e">
        <f t="shared" si="16"/>
        <v>#N/A</v>
      </c>
      <c r="M198" t="e">
        <f t="shared" si="17"/>
        <v>#N/A</v>
      </c>
      <c r="N198" s="5" t="s">
        <v>1141</v>
      </c>
      <c r="O198" s="5" t="s">
        <v>1142</v>
      </c>
      <c r="P198" s="5" t="s">
        <v>16</v>
      </c>
      <c r="Q198" s="5" t="s">
        <v>1143</v>
      </c>
      <c r="R198" s="5" t="s">
        <v>266</v>
      </c>
      <c r="S198" s="5" t="s">
        <v>278</v>
      </c>
      <c r="T198" s="5" t="s">
        <v>251</v>
      </c>
      <c r="U198" s="5" t="s">
        <v>1144</v>
      </c>
      <c r="V198" s="5" t="s">
        <v>34</v>
      </c>
      <c r="W198" s="5" t="s">
        <v>14</v>
      </c>
      <c r="X198" s="5" t="s">
        <v>179</v>
      </c>
      <c r="Y198" s="5" t="s">
        <v>256</v>
      </c>
      <c r="Z198" s="5" t="s">
        <v>256</v>
      </c>
    </row>
    <row r="199" spans="9:26">
      <c r="I199" t="e">
        <f t="shared" si="16"/>
        <v>#N/A</v>
      </c>
      <c r="M199" t="e">
        <f t="shared" si="17"/>
        <v>#N/A</v>
      </c>
      <c r="N199" s="5" t="s">
        <v>1145</v>
      </c>
      <c r="O199" s="5" t="s">
        <v>1146</v>
      </c>
      <c r="P199" s="5" t="s">
        <v>16</v>
      </c>
      <c r="Q199" s="5" t="s">
        <v>1147</v>
      </c>
      <c r="R199" s="5" t="s">
        <v>266</v>
      </c>
      <c r="S199" s="5" t="s">
        <v>398</v>
      </c>
      <c r="T199" s="5" t="s">
        <v>251</v>
      </c>
      <c r="U199" s="5" t="s">
        <v>1148</v>
      </c>
      <c r="V199" s="5" t="s">
        <v>96</v>
      </c>
      <c r="W199" s="5" t="s">
        <v>14</v>
      </c>
      <c r="X199" s="5" t="s">
        <v>179</v>
      </c>
      <c r="Y199" s="5" t="s">
        <v>256</v>
      </c>
      <c r="Z199" s="5" t="s">
        <v>256</v>
      </c>
    </row>
    <row r="200" spans="9:26">
      <c r="I200" t="e">
        <f t="shared" si="16"/>
        <v>#N/A</v>
      </c>
      <c r="M200" t="e">
        <f t="shared" si="17"/>
        <v>#N/A</v>
      </c>
      <c r="N200" s="5" t="s">
        <v>1149</v>
      </c>
      <c r="O200" s="5" t="s">
        <v>1150</v>
      </c>
      <c r="P200" s="5" t="s">
        <v>16</v>
      </c>
      <c r="Q200" s="5" t="s">
        <v>1151</v>
      </c>
      <c r="R200" s="5" t="s">
        <v>249</v>
      </c>
      <c r="S200" s="5" t="s">
        <v>494</v>
      </c>
      <c r="T200" s="5" t="s">
        <v>251</v>
      </c>
      <c r="U200" s="5" t="s">
        <v>1152</v>
      </c>
      <c r="V200" s="5" t="s">
        <v>253</v>
      </c>
      <c r="W200" s="5" t="s">
        <v>14</v>
      </c>
      <c r="X200" s="5" t="s">
        <v>179</v>
      </c>
      <c r="Y200" s="5" t="s">
        <v>256</v>
      </c>
      <c r="Z200" s="5" t="s">
        <v>256</v>
      </c>
    </row>
    <row r="201" spans="9:26">
      <c r="I201" t="e">
        <f t="shared" si="16"/>
        <v>#N/A</v>
      </c>
      <c r="M201" t="e">
        <f t="shared" si="17"/>
        <v>#N/A</v>
      </c>
      <c r="N201" s="5" t="s">
        <v>1153</v>
      </c>
      <c r="O201" s="5" t="s">
        <v>1154</v>
      </c>
      <c r="P201" s="5" t="s">
        <v>48</v>
      </c>
      <c r="Q201" s="5" t="s">
        <v>1155</v>
      </c>
      <c r="R201" s="5" t="s">
        <v>323</v>
      </c>
      <c r="S201" s="5" t="s">
        <v>647</v>
      </c>
      <c r="T201" s="5" t="s">
        <v>251</v>
      </c>
      <c r="U201" s="5" t="s">
        <v>1156</v>
      </c>
      <c r="V201" s="5" t="s">
        <v>253</v>
      </c>
      <c r="W201" s="5" t="s">
        <v>254</v>
      </c>
      <c r="X201" s="5" t="s">
        <v>179</v>
      </c>
      <c r="Y201" s="5" t="s">
        <v>255</v>
      </c>
      <c r="Z201" s="5" t="s">
        <v>256</v>
      </c>
    </row>
    <row r="202" spans="9:26">
      <c r="I202" t="e">
        <f t="shared" si="16"/>
        <v>#N/A</v>
      </c>
      <c r="M202" t="e">
        <f t="shared" si="17"/>
        <v>#N/A</v>
      </c>
      <c r="N202" s="5" t="s">
        <v>1157</v>
      </c>
      <c r="O202" s="5" t="s">
        <v>1158</v>
      </c>
      <c r="P202" s="5" t="s">
        <v>48</v>
      </c>
      <c r="Q202" s="5" t="s">
        <v>1159</v>
      </c>
      <c r="R202" s="5" t="s">
        <v>266</v>
      </c>
      <c r="S202" s="5" t="s">
        <v>451</v>
      </c>
      <c r="T202" s="5" t="s">
        <v>251</v>
      </c>
      <c r="U202" s="5" t="s">
        <v>1160</v>
      </c>
      <c r="V202" s="5" t="s">
        <v>1161</v>
      </c>
      <c r="W202" s="5" t="s">
        <v>254</v>
      </c>
      <c r="X202" s="5" t="s">
        <v>179</v>
      </c>
      <c r="Y202" s="5" t="s">
        <v>255</v>
      </c>
      <c r="Z202" s="5" t="s">
        <v>256</v>
      </c>
    </row>
    <row r="203" spans="9:26">
      <c r="I203" t="e">
        <f t="shared" si="16"/>
        <v>#N/A</v>
      </c>
      <c r="M203" t="e">
        <f t="shared" si="17"/>
        <v>#N/A</v>
      </c>
      <c r="N203" s="5" t="s">
        <v>1162</v>
      </c>
      <c r="O203" s="5" t="s">
        <v>1163</v>
      </c>
      <c r="P203" s="5" t="s">
        <v>48</v>
      </c>
      <c r="Q203" s="5" t="s">
        <v>1164</v>
      </c>
      <c r="R203" s="5" t="s">
        <v>266</v>
      </c>
      <c r="S203" s="5" t="s">
        <v>351</v>
      </c>
      <c r="T203" s="5" t="s">
        <v>251</v>
      </c>
      <c r="U203" s="5" t="s">
        <v>1165</v>
      </c>
      <c r="V203" s="5" t="s">
        <v>1166</v>
      </c>
      <c r="W203" s="5" t="s">
        <v>254</v>
      </c>
      <c r="X203" s="5" t="s">
        <v>179</v>
      </c>
      <c r="Y203" s="5" t="s">
        <v>255</v>
      </c>
      <c r="Z203" s="5" t="s">
        <v>256</v>
      </c>
    </row>
    <row r="204" spans="9:26">
      <c r="I204" t="e">
        <f t="shared" si="16"/>
        <v>#N/A</v>
      </c>
      <c r="M204" t="e">
        <f t="shared" si="17"/>
        <v>#N/A</v>
      </c>
      <c r="N204" s="5" t="s">
        <v>1167</v>
      </c>
      <c r="O204" s="5" t="s">
        <v>1168</v>
      </c>
      <c r="P204" s="5" t="s">
        <v>16</v>
      </c>
      <c r="Q204" s="5" t="s">
        <v>1169</v>
      </c>
      <c r="R204" s="5" t="s">
        <v>266</v>
      </c>
      <c r="S204" s="5" t="s">
        <v>793</v>
      </c>
      <c r="T204" s="5" t="s">
        <v>251</v>
      </c>
      <c r="U204" s="5" t="s">
        <v>1170</v>
      </c>
      <c r="V204" s="5" t="s">
        <v>1171</v>
      </c>
      <c r="W204" s="5" t="s">
        <v>254</v>
      </c>
      <c r="X204" s="5" t="s">
        <v>179</v>
      </c>
      <c r="Y204" s="5" t="s">
        <v>255</v>
      </c>
      <c r="Z204" s="5" t="s">
        <v>256</v>
      </c>
    </row>
    <row r="205" spans="9:26">
      <c r="I205" t="e">
        <f t="shared" si="16"/>
        <v>#N/A</v>
      </c>
      <c r="M205" t="e">
        <f t="shared" si="17"/>
        <v>#N/A</v>
      </c>
      <c r="N205" s="5" t="s">
        <v>1172</v>
      </c>
      <c r="O205" s="5" t="s">
        <v>1173</v>
      </c>
      <c r="P205" s="5" t="s">
        <v>16</v>
      </c>
      <c r="Q205" s="5" t="s">
        <v>1174</v>
      </c>
      <c r="R205" s="5" t="s">
        <v>266</v>
      </c>
      <c r="S205" s="5" t="s">
        <v>357</v>
      </c>
      <c r="T205" s="5" t="s">
        <v>251</v>
      </c>
      <c r="U205" s="5" t="s">
        <v>1175</v>
      </c>
      <c r="V205" s="5" t="s">
        <v>285</v>
      </c>
      <c r="W205" s="5" t="s">
        <v>14</v>
      </c>
      <c r="X205" s="5" t="s">
        <v>179</v>
      </c>
      <c r="Y205" s="5" t="s">
        <v>256</v>
      </c>
      <c r="Z205" s="5" t="s">
        <v>256</v>
      </c>
    </row>
    <row r="206" spans="9:26">
      <c r="I206" t="e">
        <f t="shared" si="16"/>
        <v>#N/A</v>
      </c>
      <c r="M206" t="e">
        <f t="shared" si="17"/>
        <v>#N/A</v>
      </c>
      <c r="N206" s="5" t="s">
        <v>1176</v>
      </c>
      <c r="O206" s="5" t="s">
        <v>1177</v>
      </c>
      <c r="P206" s="5" t="s">
        <v>16</v>
      </c>
      <c r="Q206" s="5" t="s">
        <v>1178</v>
      </c>
      <c r="R206" s="5" t="s">
        <v>266</v>
      </c>
      <c r="S206" s="5" t="s">
        <v>556</v>
      </c>
      <c r="T206" s="5" t="s">
        <v>251</v>
      </c>
      <c r="U206" s="5" t="s">
        <v>1179</v>
      </c>
      <c r="V206" s="5" t="s">
        <v>285</v>
      </c>
      <c r="W206" s="5" t="s">
        <v>14</v>
      </c>
      <c r="X206" s="5" t="s">
        <v>179</v>
      </c>
      <c r="Y206" s="5" t="s">
        <v>256</v>
      </c>
      <c r="Z206" s="5" t="s">
        <v>256</v>
      </c>
    </row>
    <row r="207" spans="9:26">
      <c r="I207" t="e">
        <f t="shared" si="16"/>
        <v>#N/A</v>
      </c>
      <c r="M207" t="e">
        <f t="shared" si="17"/>
        <v>#N/A</v>
      </c>
      <c r="N207" s="5" t="s">
        <v>1180</v>
      </c>
      <c r="O207" s="5" t="s">
        <v>1181</v>
      </c>
      <c r="P207" s="5" t="s">
        <v>16</v>
      </c>
      <c r="Q207" s="5" t="s">
        <v>1182</v>
      </c>
      <c r="R207" s="5" t="s">
        <v>266</v>
      </c>
      <c r="S207" s="5" t="s">
        <v>375</v>
      </c>
      <c r="T207" s="5" t="s">
        <v>251</v>
      </c>
      <c r="U207" s="5" t="s">
        <v>1183</v>
      </c>
      <c r="V207" s="5" t="s">
        <v>34</v>
      </c>
      <c r="W207" s="5" t="s">
        <v>14</v>
      </c>
      <c r="X207" s="5" t="s">
        <v>179</v>
      </c>
      <c r="Y207" s="5" t="s">
        <v>256</v>
      </c>
      <c r="Z207" s="5" t="s">
        <v>256</v>
      </c>
    </row>
    <row r="208" spans="9:26">
      <c r="I208" t="e">
        <f t="shared" si="16"/>
        <v>#N/A</v>
      </c>
      <c r="M208" t="e">
        <f t="shared" si="17"/>
        <v>#N/A</v>
      </c>
      <c r="N208" s="5" t="s">
        <v>1184</v>
      </c>
      <c r="O208" s="5" t="s">
        <v>1185</v>
      </c>
      <c r="P208" s="5" t="s">
        <v>16</v>
      </c>
      <c r="Q208" s="5" t="s">
        <v>1186</v>
      </c>
      <c r="R208" s="5" t="s">
        <v>266</v>
      </c>
      <c r="S208" s="5" t="s">
        <v>375</v>
      </c>
      <c r="T208" s="5" t="s">
        <v>251</v>
      </c>
      <c r="U208" s="5" t="s">
        <v>1187</v>
      </c>
      <c r="V208" s="5" t="s">
        <v>198</v>
      </c>
      <c r="W208" s="5" t="s">
        <v>14</v>
      </c>
      <c r="X208" s="5" t="s">
        <v>179</v>
      </c>
      <c r="Y208" s="5" t="s">
        <v>256</v>
      </c>
      <c r="Z208" s="5" t="s">
        <v>256</v>
      </c>
    </row>
    <row r="209" spans="9:26">
      <c r="I209" t="e">
        <f t="shared" si="16"/>
        <v>#N/A</v>
      </c>
      <c r="M209" t="e">
        <f t="shared" si="17"/>
        <v>#N/A</v>
      </c>
      <c r="N209" s="5" t="s">
        <v>1188</v>
      </c>
      <c r="O209" s="5" t="s">
        <v>1189</v>
      </c>
      <c r="P209" s="5" t="s">
        <v>16</v>
      </c>
      <c r="Q209" s="5" t="s">
        <v>1190</v>
      </c>
      <c r="R209" s="5" t="s">
        <v>266</v>
      </c>
      <c r="S209" s="5" t="s">
        <v>375</v>
      </c>
      <c r="T209" s="5" t="s">
        <v>251</v>
      </c>
      <c r="U209" s="5" t="s">
        <v>1191</v>
      </c>
      <c r="V209" s="5" t="s">
        <v>34</v>
      </c>
      <c r="W209" s="5" t="s">
        <v>14</v>
      </c>
      <c r="X209" s="5" t="s">
        <v>179</v>
      </c>
      <c r="Y209" s="5" t="s">
        <v>256</v>
      </c>
      <c r="Z209" s="5" t="s">
        <v>256</v>
      </c>
    </row>
    <row r="210" spans="9:26">
      <c r="I210" t="e">
        <f t="shared" si="16"/>
        <v>#N/A</v>
      </c>
      <c r="M210" t="e">
        <f t="shared" si="17"/>
        <v>#N/A</v>
      </c>
      <c r="N210" s="5" t="s">
        <v>1192</v>
      </c>
      <c r="O210" s="5" t="s">
        <v>1193</v>
      </c>
      <c r="P210" s="5" t="s">
        <v>16</v>
      </c>
      <c r="Q210" s="5" t="s">
        <v>1194</v>
      </c>
      <c r="R210" s="5" t="s">
        <v>266</v>
      </c>
      <c r="S210" s="5" t="s">
        <v>1195</v>
      </c>
      <c r="T210" s="5" t="s">
        <v>251</v>
      </c>
      <c r="U210" s="5" t="s">
        <v>1196</v>
      </c>
      <c r="V210" s="5" t="s">
        <v>253</v>
      </c>
      <c r="W210" s="5" t="s">
        <v>14</v>
      </c>
      <c r="X210" s="5" t="s">
        <v>179</v>
      </c>
      <c r="Y210" s="5" t="s">
        <v>256</v>
      </c>
      <c r="Z210" s="5" t="s">
        <v>256</v>
      </c>
    </row>
    <row r="211" spans="9:26">
      <c r="I211" t="e">
        <f t="shared" si="16"/>
        <v>#N/A</v>
      </c>
      <c r="M211" t="e">
        <f t="shared" si="17"/>
        <v>#N/A</v>
      </c>
      <c r="N211" s="5" t="s">
        <v>1197</v>
      </c>
      <c r="O211" s="5" t="s">
        <v>1198</v>
      </c>
      <c r="P211" s="5" t="s">
        <v>48</v>
      </c>
      <c r="Q211" s="5" t="s">
        <v>1199</v>
      </c>
      <c r="R211" s="5" t="s">
        <v>522</v>
      </c>
      <c r="S211" s="5" t="s">
        <v>1200</v>
      </c>
      <c r="T211" s="5" t="s">
        <v>251</v>
      </c>
      <c r="U211" s="5" t="s">
        <v>1201</v>
      </c>
      <c r="V211" s="5" t="s">
        <v>68</v>
      </c>
      <c r="W211" s="5" t="s">
        <v>254</v>
      </c>
      <c r="X211" s="5" t="s">
        <v>312</v>
      </c>
      <c r="Y211" s="5" t="s">
        <v>313</v>
      </c>
      <c r="Z211" s="5" t="s">
        <v>256</v>
      </c>
    </row>
    <row r="212" spans="9:26">
      <c r="I212" t="e">
        <f t="shared" si="16"/>
        <v>#N/A</v>
      </c>
      <c r="M212" t="e">
        <f t="shared" si="17"/>
        <v>#N/A</v>
      </c>
      <c r="N212" s="5" t="s">
        <v>1202</v>
      </c>
      <c r="O212" s="5" t="s">
        <v>1203</v>
      </c>
      <c r="P212" s="5" t="s">
        <v>16</v>
      </c>
      <c r="Q212" s="5" t="s">
        <v>1204</v>
      </c>
      <c r="R212" s="5" t="s">
        <v>249</v>
      </c>
      <c r="S212" s="5" t="s">
        <v>888</v>
      </c>
      <c r="T212" s="5" t="s">
        <v>251</v>
      </c>
      <c r="U212" s="5" t="s">
        <v>1205</v>
      </c>
      <c r="V212" s="5" t="s">
        <v>96</v>
      </c>
      <c r="W212" s="5" t="s">
        <v>14</v>
      </c>
      <c r="X212" s="5" t="s">
        <v>179</v>
      </c>
      <c r="Y212" s="5" t="s">
        <v>256</v>
      </c>
      <c r="Z212" s="5" t="s">
        <v>256</v>
      </c>
    </row>
    <row r="213" spans="9:26">
      <c r="I213" t="e">
        <f t="shared" si="16"/>
        <v>#N/A</v>
      </c>
      <c r="M213" t="e">
        <f t="shared" si="17"/>
        <v>#N/A</v>
      </c>
      <c r="N213" s="5" t="s">
        <v>1206</v>
      </c>
      <c r="O213" s="5" t="s">
        <v>1207</v>
      </c>
      <c r="P213" s="5" t="s">
        <v>16</v>
      </c>
      <c r="Q213" s="5" t="s">
        <v>1208</v>
      </c>
      <c r="R213" s="5" t="s">
        <v>266</v>
      </c>
      <c r="S213" s="5" t="s">
        <v>337</v>
      </c>
      <c r="T213" s="5" t="s">
        <v>251</v>
      </c>
      <c r="U213" s="5" t="s">
        <v>1209</v>
      </c>
      <c r="V213" s="5" t="s">
        <v>408</v>
      </c>
      <c r="W213" s="5" t="s">
        <v>14</v>
      </c>
      <c r="X213" s="5" t="s">
        <v>101</v>
      </c>
      <c r="Y213" s="5" t="s">
        <v>256</v>
      </c>
      <c r="Z213" s="5" t="s">
        <v>256</v>
      </c>
    </row>
    <row r="214" spans="9:26">
      <c r="I214" t="e">
        <f t="shared" si="16"/>
        <v>#N/A</v>
      </c>
      <c r="M214" t="e">
        <f t="shared" si="17"/>
        <v>#N/A</v>
      </c>
      <c r="N214" s="5" t="s">
        <v>1210</v>
      </c>
      <c r="O214" s="5" t="s">
        <v>1211</v>
      </c>
      <c r="P214" s="5" t="s">
        <v>16</v>
      </c>
      <c r="Q214" s="5" t="s">
        <v>1212</v>
      </c>
      <c r="R214" s="5" t="s">
        <v>266</v>
      </c>
      <c r="S214" s="5" t="s">
        <v>351</v>
      </c>
      <c r="T214" s="5" t="s">
        <v>251</v>
      </c>
      <c r="U214" s="5" t="s">
        <v>1213</v>
      </c>
      <c r="V214" s="5" t="s">
        <v>285</v>
      </c>
      <c r="W214" s="5" t="s">
        <v>14</v>
      </c>
      <c r="X214" s="5" t="s">
        <v>179</v>
      </c>
      <c r="Y214" s="5" t="s">
        <v>256</v>
      </c>
      <c r="Z214" s="5" t="s">
        <v>256</v>
      </c>
    </row>
    <row r="215" spans="9:26">
      <c r="I215" t="e">
        <f t="shared" si="16"/>
        <v>#N/A</v>
      </c>
      <c r="M215" t="e">
        <f t="shared" si="17"/>
        <v>#N/A</v>
      </c>
      <c r="N215" s="5" t="s">
        <v>1214</v>
      </c>
      <c r="O215" s="5" t="s">
        <v>1215</v>
      </c>
      <c r="P215" s="5" t="s">
        <v>16</v>
      </c>
      <c r="Q215" s="5" t="s">
        <v>1216</v>
      </c>
      <c r="R215" s="5" t="s">
        <v>266</v>
      </c>
      <c r="S215" s="5" t="s">
        <v>375</v>
      </c>
      <c r="T215" s="5" t="s">
        <v>251</v>
      </c>
      <c r="U215" s="5" t="s">
        <v>1217</v>
      </c>
      <c r="V215" s="5" t="s">
        <v>253</v>
      </c>
      <c r="W215" s="5" t="s">
        <v>1218</v>
      </c>
      <c r="X215" s="5" t="s">
        <v>179</v>
      </c>
      <c r="Y215" s="5" t="s">
        <v>256</v>
      </c>
      <c r="Z215" s="5" t="s">
        <v>256</v>
      </c>
    </row>
    <row r="216" spans="9:26">
      <c r="I216" t="e">
        <f t="shared" si="16"/>
        <v>#N/A</v>
      </c>
      <c r="M216" t="e">
        <f t="shared" si="17"/>
        <v>#N/A</v>
      </c>
      <c r="N216" s="5" t="s">
        <v>1219</v>
      </c>
      <c r="O216" s="5" t="s">
        <v>1220</v>
      </c>
      <c r="P216" s="5" t="s">
        <v>16</v>
      </c>
      <c r="Q216" s="5" t="s">
        <v>1221</v>
      </c>
      <c r="R216" s="5" t="s">
        <v>266</v>
      </c>
      <c r="S216" s="5" t="s">
        <v>440</v>
      </c>
      <c r="T216" s="5" t="s">
        <v>251</v>
      </c>
      <c r="U216" s="5" t="s">
        <v>1222</v>
      </c>
      <c r="V216" s="5" t="s">
        <v>285</v>
      </c>
      <c r="W216" s="5" t="s">
        <v>14</v>
      </c>
      <c r="X216" s="5" t="s">
        <v>101</v>
      </c>
      <c r="Y216" s="5" t="s">
        <v>256</v>
      </c>
      <c r="Z216" s="5" t="s">
        <v>256</v>
      </c>
    </row>
    <row r="217" spans="9:26">
      <c r="I217" t="e">
        <f t="shared" si="16"/>
        <v>#N/A</v>
      </c>
      <c r="M217" t="e">
        <f t="shared" si="17"/>
        <v>#N/A</v>
      </c>
      <c r="N217" s="5" t="s">
        <v>1223</v>
      </c>
      <c r="O217" s="5" t="s">
        <v>1224</v>
      </c>
      <c r="P217" s="5" t="s">
        <v>48</v>
      </c>
      <c r="Q217" s="5" t="s">
        <v>1225</v>
      </c>
      <c r="R217" s="5" t="s">
        <v>266</v>
      </c>
      <c r="S217" s="5" t="s">
        <v>260</v>
      </c>
      <c r="T217" s="5" t="s">
        <v>251</v>
      </c>
      <c r="U217" s="5" t="s">
        <v>1226</v>
      </c>
      <c r="V217" s="5" t="s">
        <v>1227</v>
      </c>
      <c r="W217" s="5" t="s">
        <v>1228</v>
      </c>
      <c r="X217" s="5" t="s">
        <v>312</v>
      </c>
      <c r="Y217" s="5" t="s">
        <v>313</v>
      </c>
      <c r="Z217" s="5" t="s">
        <v>256</v>
      </c>
    </row>
    <row r="218" spans="9:26">
      <c r="I218" t="e">
        <f t="shared" si="16"/>
        <v>#N/A</v>
      </c>
      <c r="M218" t="e">
        <f t="shared" si="17"/>
        <v>#N/A</v>
      </c>
      <c r="N218" s="5" t="s">
        <v>1229</v>
      </c>
      <c r="O218" s="5" t="s">
        <v>1230</v>
      </c>
      <c r="P218" s="5" t="s">
        <v>16</v>
      </c>
      <c r="Q218" s="5" t="s">
        <v>1231</v>
      </c>
      <c r="R218" s="5" t="s">
        <v>249</v>
      </c>
      <c r="S218" s="5" t="s">
        <v>398</v>
      </c>
      <c r="T218" s="5" t="s">
        <v>251</v>
      </c>
      <c r="U218" s="5" t="s">
        <v>1232</v>
      </c>
      <c r="V218" s="5" t="s">
        <v>285</v>
      </c>
      <c r="W218" s="5" t="s">
        <v>14</v>
      </c>
      <c r="X218" s="5" t="s">
        <v>179</v>
      </c>
      <c r="Y218" s="5" t="s">
        <v>256</v>
      </c>
      <c r="Z218" s="5" t="s">
        <v>256</v>
      </c>
    </row>
    <row r="219" spans="9:26">
      <c r="I219" t="e">
        <f t="shared" si="16"/>
        <v>#N/A</v>
      </c>
      <c r="M219" t="e">
        <f t="shared" si="17"/>
        <v>#N/A</v>
      </c>
      <c r="N219" s="5" t="s">
        <v>1233</v>
      </c>
      <c r="O219" s="5" t="s">
        <v>1234</v>
      </c>
      <c r="P219" s="5" t="s">
        <v>16</v>
      </c>
      <c r="Q219" s="5" t="s">
        <v>1235</v>
      </c>
      <c r="R219" s="5" t="s">
        <v>266</v>
      </c>
      <c r="S219" s="5" t="s">
        <v>299</v>
      </c>
      <c r="T219" s="5" t="s">
        <v>251</v>
      </c>
      <c r="U219" s="5" t="s">
        <v>1236</v>
      </c>
      <c r="V219" s="5" t="s">
        <v>566</v>
      </c>
      <c r="W219" s="5" t="s">
        <v>14</v>
      </c>
      <c r="X219" s="5" t="s">
        <v>179</v>
      </c>
      <c r="Y219" s="5" t="s">
        <v>567</v>
      </c>
      <c r="Z219" s="5" t="s">
        <v>256</v>
      </c>
    </row>
    <row r="220" spans="9:26">
      <c r="I220" t="e">
        <f t="shared" si="16"/>
        <v>#N/A</v>
      </c>
      <c r="M220" t="e">
        <f t="shared" si="17"/>
        <v>#N/A</v>
      </c>
      <c r="N220" s="5" t="s">
        <v>1237</v>
      </c>
      <c r="O220" s="5" t="s">
        <v>1238</v>
      </c>
      <c r="P220" s="5" t="s">
        <v>16</v>
      </c>
      <c r="Q220" s="5" t="s">
        <v>1239</v>
      </c>
      <c r="R220" s="5" t="s">
        <v>266</v>
      </c>
      <c r="S220" s="5" t="s">
        <v>273</v>
      </c>
      <c r="T220" s="5" t="s">
        <v>251</v>
      </c>
      <c r="U220" s="5" t="s">
        <v>1240</v>
      </c>
      <c r="V220" s="5" t="s">
        <v>253</v>
      </c>
      <c r="W220" s="5" t="s">
        <v>14</v>
      </c>
      <c r="X220" s="5" t="s">
        <v>179</v>
      </c>
      <c r="Y220" s="5" t="s">
        <v>256</v>
      </c>
      <c r="Z220" s="5" t="s">
        <v>256</v>
      </c>
    </row>
    <row r="221" spans="9:26">
      <c r="I221" t="e">
        <f t="shared" si="16"/>
        <v>#N/A</v>
      </c>
      <c r="M221" t="e">
        <f t="shared" si="17"/>
        <v>#N/A</v>
      </c>
      <c r="N221" s="5" t="s">
        <v>1241</v>
      </c>
      <c r="O221" s="5" t="s">
        <v>1242</v>
      </c>
      <c r="P221" s="5" t="s">
        <v>48</v>
      </c>
      <c r="Q221" s="5" t="s">
        <v>1243</v>
      </c>
      <c r="R221" s="5" t="s">
        <v>249</v>
      </c>
      <c r="S221" s="5" t="s">
        <v>260</v>
      </c>
      <c r="T221" s="5" t="s">
        <v>251</v>
      </c>
      <c r="U221" s="5" t="s">
        <v>1244</v>
      </c>
      <c r="V221" s="5" t="s">
        <v>262</v>
      </c>
      <c r="W221" s="5" t="s">
        <v>69</v>
      </c>
      <c r="X221" s="5" t="s">
        <v>179</v>
      </c>
      <c r="Y221" s="5" t="s">
        <v>255</v>
      </c>
      <c r="Z221" s="5" t="s">
        <v>256</v>
      </c>
    </row>
    <row r="222" spans="9:26">
      <c r="I222" t="e">
        <f t="shared" si="16"/>
        <v>#N/A</v>
      </c>
      <c r="M222" t="e">
        <f t="shared" si="17"/>
        <v>#N/A</v>
      </c>
      <c r="N222" s="5" t="s">
        <v>1245</v>
      </c>
      <c r="O222" s="5" t="s">
        <v>1246</v>
      </c>
      <c r="P222" s="5" t="s">
        <v>48</v>
      </c>
      <c r="Q222" s="5" t="s">
        <v>1247</v>
      </c>
      <c r="R222" s="5" t="s">
        <v>249</v>
      </c>
      <c r="S222" s="5" t="s">
        <v>260</v>
      </c>
      <c r="T222" s="5" t="s">
        <v>251</v>
      </c>
      <c r="U222" s="5" t="s">
        <v>1248</v>
      </c>
      <c r="V222" s="5" t="s">
        <v>96</v>
      </c>
      <c r="W222" s="5" t="s">
        <v>301</v>
      </c>
      <c r="X222" s="5" t="s">
        <v>179</v>
      </c>
      <c r="Y222" s="5" t="s">
        <v>255</v>
      </c>
      <c r="Z222" s="5" t="s">
        <v>256</v>
      </c>
    </row>
    <row r="223" spans="9:26">
      <c r="I223" t="e">
        <f t="shared" si="16"/>
        <v>#N/A</v>
      </c>
      <c r="M223" t="e">
        <f t="shared" si="17"/>
        <v>#N/A</v>
      </c>
      <c r="N223" s="5" t="s">
        <v>1249</v>
      </c>
      <c r="O223" s="5" t="s">
        <v>1250</v>
      </c>
      <c r="P223" s="5" t="s">
        <v>16</v>
      </c>
      <c r="Q223" s="5" t="s">
        <v>1251</v>
      </c>
      <c r="R223" s="5" t="s">
        <v>266</v>
      </c>
      <c r="S223" s="5" t="s">
        <v>260</v>
      </c>
      <c r="T223" s="5" t="s">
        <v>251</v>
      </c>
      <c r="U223" s="5" t="s">
        <v>1252</v>
      </c>
      <c r="V223" s="5" t="s">
        <v>253</v>
      </c>
      <c r="W223" s="5" t="s">
        <v>14</v>
      </c>
      <c r="X223" s="5" t="s">
        <v>179</v>
      </c>
      <c r="Y223" s="5" t="s">
        <v>256</v>
      </c>
      <c r="Z223" s="5" t="s">
        <v>256</v>
      </c>
    </row>
    <row r="224" spans="9:26">
      <c r="I224" t="e">
        <f t="shared" si="16"/>
        <v>#N/A</v>
      </c>
      <c r="M224" t="e">
        <f t="shared" si="17"/>
        <v>#N/A</v>
      </c>
      <c r="N224" s="5" t="s">
        <v>1253</v>
      </c>
      <c r="O224" s="5" t="s">
        <v>1254</v>
      </c>
      <c r="P224" s="5" t="s">
        <v>48</v>
      </c>
      <c r="Q224" s="5" t="s">
        <v>1255</v>
      </c>
      <c r="R224" s="5" t="s">
        <v>249</v>
      </c>
      <c r="S224" s="5" t="s">
        <v>725</v>
      </c>
      <c r="T224" s="5" t="s">
        <v>251</v>
      </c>
      <c r="U224" s="5" t="s">
        <v>1256</v>
      </c>
      <c r="V224" s="5" t="s">
        <v>1257</v>
      </c>
      <c r="W224" s="5" t="s">
        <v>301</v>
      </c>
      <c r="X224" s="5" t="s">
        <v>312</v>
      </c>
      <c r="Y224" s="5" t="s">
        <v>1258</v>
      </c>
      <c r="Z224" s="5" t="s">
        <v>256</v>
      </c>
    </row>
    <row r="225" spans="9:26">
      <c r="I225" t="e">
        <f t="shared" si="16"/>
        <v>#N/A</v>
      </c>
      <c r="M225" t="e">
        <f t="shared" si="17"/>
        <v>#N/A</v>
      </c>
      <c r="N225" s="5" t="s">
        <v>1259</v>
      </c>
      <c r="O225" s="5" t="s">
        <v>1260</v>
      </c>
      <c r="P225" s="5" t="s">
        <v>48</v>
      </c>
      <c r="Q225" s="5" t="s">
        <v>1261</v>
      </c>
      <c r="R225" s="5" t="s">
        <v>266</v>
      </c>
      <c r="S225" s="5" t="s">
        <v>1262</v>
      </c>
      <c r="T225" s="5" t="s">
        <v>251</v>
      </c>
      <c r="U225" s="5" t="s">
        <v>1263</v>
      </c>
      <c r="V225" s="5" t="s">
        <v>1047</v>
      </c>
      <c r="W225" s="5" t="s">
        <v>254</v>
      </c>
      <c r="X225" s="5" t="s">
        <v>312</v>
      </c>
      <c r="Y225" s="5" t="s">
        <v>312</v>
      </c>
      <c r="Z225" s="5" t="s">
        <v>256</v>
      </c>
    </row>
    <row r="226" spans="9:26">
      <c r="I226" t="e">
        <f t="shared" si="16"/>
        <v>#N/A</v>
      </c>
      <c r="M226" t="e">
        <f t="shared" si="17"/>
        <v>#N/A</v>
      </c>
      <c r="N226" s="5" t="s">
        <v>1264</v>
      </c>
      <c r="O226" s="5" t="s">
        <v>1265</v>
      </c>
      <c r="P226" s="5" t="s">
        <v>16</v>
      </c>
      <c r="Q226" s="5" t="s">
        <v>1266</v>
      </c>
      <c r="R226" s="5" t="s">
        <v>266</v>
      </c>
      <c r="S226" s="5" t="s">
        <v>398</v>
      </c>
      <c r="T226" s="5" t="s">
        <v>251</v>
      </c>
      <c r="U226" s="5" t="s">
        <v>1267</v>
      </c>
      <c r="V226" s="5" t="s">
        <v>285</v>
      </c>
      <c r="W226" s="5" t="s">
        <v>14</v>
      </c>
      <c r="X226" s="5" t="s">
        <v>101</v>
      </c>
      <c r="Y226" s="5" t="s">
        <v>256</v>
      </c>
      <c r="Z226" s="5" t="s">
        <v>256</v>
      </c>
    </row>
    <row r="227" spans="9:26">
      <c r="I227" t="e">
        <f t="shared" si="16"/>
        <v>#N/A</v>
      </c>
      <c r="M227" t="e">
        <f t="shared" si="17"/>
        <v>#N/A</v>
      </c>
      <c r="N227" s="5" t="s">
        <v>1268</v>
      </c>
      <c r="O227" s="5" t="s">
        <v>1269</v>
      </c>
      <c r="P227" s="5" t="s">
        <v>16</v>
      </c>
      <c r="Q227" s="5" t="s">
        <v>1270</v>
      </c>
      <c r="R227" s="5" t="s">
        <v>249</v>
      </c>
      <c r="S227" s="5" t="s">
        <v>412</v>
      </c>
      <c r="T227" s="5" t="s">
        <v>251</v>
      </c>
      <c r="U227" s="5" t="s">
        <v>1271</v>
      </c>
      <c r="V227" s="5" t="s">
        <v>408</v>
      </c>
      <c r="W227" s="5" t="s">
        <v>14</v>
      </c>
      <c r="X227" s="5" t="s">
        <v>101</v>
      </c>
      <c r="Y227" s="5" t="s">
        <v>256</v>
      </c>
      <c r="Z227" s="5" t="s">
        <v>256</v>
      </c>
    </row>
    <row r="228" spans="9:26">
      <c r="I228" t="e">
        <f t="shared" si="16"/>
        <v>#N/A</v>
      </c>
      <c r="M228" t="e">
        <f t="shared" si="17"/>
        <v>#N/A</v>
      </c>
      <c r="N228" s="5" t="s">
        <v>1272</v>
      </c>
      <c r="O228" s="5" t="s">
        <v>1273</v>
      </c>
      <c r="P228" s="5" t="s">
        <v>16</v>
      </c>
      <c r="Q228" s="5" t="s">
        <v>1274</v>
      </c>
      <c r="R228" s="5" t="s">
        <v>249</v>
      </c>
      <c r="S228" s="5" t="s">
        <v>273</v>
      </c>
      <c r="T228" s="5" t="s">
        <v>251</v>
      </c>
      <c r="U228" s="5" t="s">
        <v>1275</v>
      </c>
      <c r="V228" s="5" t="s">
        <v>285</v>
      </c>
      <c r="W228" s="5" t="s">
        <v>14</v>
      </c>
      <c r="X228" s="5" t="s">
        <v>179</v>
      </c>
      <c r="Y228" s="5" t="s">
        <v>256</v>
      </c>
      <c r="Z228" s="5" t="s">
        <v>256</v>
      </c>
    </row>
    <row r="229" spans="9:26">
      <c r="I229" t="e">
        <f t="shared" si="16"/>
        <v>#N/A</v>
      </c>
      <c r="M229" t="e">
        <f t="shared" si="17"/>
        <v>#N/A</v>
      </c>
      <c r="N229" s="5" t="s">
        <v>1276</v>
      </c>
      <c r="O229" s="5" t="s">
        <v>1277</v>
      </c>
      <c r="P229" s="5" t="s">
        <v>16</v>
      </c>
      <c r="Q229" s="5" t="s">
        <v>1278</v>
      </c>
      <c r="R229" s="5" t="s">
        <v>266</v>
      </c>
      <c r="S229" s="5" t="s">
        <v>398</v>
      </c>
      <c r="T229" s="5" t="s">
        <v>251</v>
      </c>
      <c r="U229" s="5" t="s">
        <v>1279</v>
      </c>
      <c r="V229" s="5" t="s">
        <v>408</v>
      </c>
      <c r="W229" s="5" t="s">
        <v>14</v>
      </c>
      <c r="X229" s="5" t="s">
        <v>101</v>
      </c>
      <c r="Y229" s="5" t="s">
        <v>256</v>
      </c>
      <c r="Z229" s="5" t="s">
        <v>256</v>
      </c>
    </row>
    <row r="230" spans="9:26">
      <c r="I230" t="e">
        <f t="shared" si="16"/>
        <v>#N/A</v>
      </c>
      <c r="M230" t="e">
        <f t="shared" si="17"/>
        <v>#N/A</v>
      </c>
      <c r="N230" s="5" t="s">
        <v>1280</v>
      </c>
      <c r="O230" s="5" t="s">
        <v>1281</v>
      </c>
      <c r="P230" s="5" t="s">
        <v>48</v>
      </c>
      <c r="Q230" s="5" t="s">
        <v>1282</v>
      </c>
      <c r="R230" s="5" t="s">
        <v>249</v>
      </c>
      <c r="S230" s="5" t="s">
        <v>1283</v>
      </c>
      <c r="T230" s="5" t="s">
        <v>251</v>
      </c>
      <c r="U230" s="5" t="s">
        <v>1284</v>
      </c>
      <c r="V230" s="5" t="s">
        <v>657</v>
      </c>
      <c r="W230" s="5" t="s">
        <v>69</v>
      </c>
      <c r="X230" s="5" t="s">
        <v>179</v>
      </c>
      <c r="Y230" s="5" t="s">
        <v>255</v>
      </c>
      <c r="Z230" s="5" t="s">
        <v>256</v>
      </c>
    </row>
    <row r="231" spans="9:26">
      <c r="I231" t="e">
        <f t="shared" si="16"/>
        <v>#N/A</v>
      </c>
      <c r="M231" t="e">
        <f t="shared" si="17"/>
        <v>#N/A</v>
      </c>
      <c r="N231" s="5" t="s">
        <v>1285</v>
      </c>
      <c r="O231" s="5" t="s">
        <v>1286</v>
      </c>
      <c r="P231" s="5" t="s">
        <v>48</v>
      </c>
      <c r="Q231" s="5" t="s">
        <v>1287</v>
      </c>
      <c r="R231" s="5" t="s">
        <v>266</v>
      </c>
      <c r="S231" s="5" t="s">
        <v>628</v>
      </c>
      <c r="T231" s="5" t="s">
        <v>251</v>
      </c>
      <c r="U231" s="5" t="s">
        <v>1288</v>
      </c>
      <c r="V231" s="5" t="s">
        <v>285</v>
      </c>
      <c r="W231" s="5" t="s">
        <v>69</v>
      </c>
      <c r="X231" s="5" t="s">
        <v>179</v>
      </c>
      <c r="Y231" s="5" t="s">
        <v>256</v>
      </c>
      <c r="Z231" s="5" t="s">
        <v>256</v>
      </c>
    </row>
    <row r="232" spans="9:26">
      <c r="I232" t="e">
        <f t="shared" si="16"/>
        <v>#N/A</v>
      </c>
      <c r="M232" t="e">
        <f t="shared" si="17"/>
        <v>#N/A</v>
      </c>
      <c r="N232" s="5" t="s">
        <v>1289</v>
      </c>
      <c r="O232" s="5" t="s">
        <v>1290</v>
      </c>
      <c r="P232" s="5" t="s">
        <v>16</v>
      </c>
      <c r="Q232" s="5" t="s">
        <v>1291</v>
      </c>
      <c r="R232" s="5" t="s">
        <v>249</v>
      </c>
      <c r="S232" s="5" t="s">
        <v>337</v>
      </c>
      <c r="T232" s="5" t="s">
        <v>251</v>
      </c>
      <c r="U232" s="5" t="s">
        <v>1292</v>
      </c>
      <c r="V232" s="5" t="s">
        <v>253</v>
      </c>
      <c r="W232" s="5" t="s">
        <v>14</v>
      </c>
      <c r="X232" s="5" t="s">
        <v>179</v>
      </c>
      <c r="Y232" s="5" t="s">
        <v>256</v>
      </c>
      <c r="Z232" s="5" t="s">
        <v>256</v>
      </c>
    </row>
    <row r="233" spans="9:26">
      <c r="I233" t="e">
        <f t="shared" si="16"/>
        <v>#N/A</v>
      </c>
      <c r="M233" t="e">
        <f t="shared" si="17"/>
        <v>#N/A</v>
      </c>
      <c r="N233" s="5" t="s">
        <v>1293</v>
      </c>
      <c r="O233" s="5" t="s">
        <v>1294</v>
      </c>
      <c r="P233" s="5" t="s">
        <v>16</v>
      </c>
      <c r="Q233" s="5" t="s">
        <v>1295</v>
      </c>
      <c r="R233" s="5" t="s">
        <v>266</v>
      </c>
      <c r="S233" s="5" t="s">
        <v>357</v>
      </c>
      <c r="T233" s="5" t="s">
        <v>251</v>
      </c>
      <c r="U233" s="5" t="s">
        <v>1296</v>
      </c>
      <c r="V233" s="5" t="s">
        <v>253</v>
      </c>
      <c r="W233" s="5" t="s">
        <v>14</v>
      </c>
      <c r="X233" s="5" t="s">
        <v>179</v>
      </c>
      <c r="Y233" s="5" t="s">
        <v>256</v>
      </c>
      <c r="Z233" s="5" t="s">
        <v>256</v>
      </c>
    </row>
    <row r="234" spans="9:26">
      <c r="I234" t="e">
        <f t="shared" si="16"/>
        <v>#N/A</v>
      </c>
      <c r="M234" t="e">
        <f t="shared" si="17"/>
        <v>#N/A</v>
      </c>
      <c r="N234" s="5" t="s">
        <v>1297</v>
      </c>
      <c r="O234" s="5" t="s">
        <v>1298</v>
      </c>
      <c r="P234" s="5" t="s">
        <v>48</v>
      </c>
      <c r="Q234" s="5" t="s">
        <v>1299</v>
      </c>
      <c r="R234" s="5" t="s">
        <v>266</v>
      </c>
      <c r="S234" s="5" t="s">
        <v>375</v>
      </c>
      <c r="T234" s="5" t="s">
        <v>251</v>
      </c>
      <c r="U234" s="5" t="s">
        <v>1300</v>
      </c>
      <c r="V234" s="5" t="s">
        <v>68</v>
      </c>
      <c r="W234" s="5" t="s">
        <v>69</v>
      </c>
      <c r="X234" s="5" t="s">
        <v>179</v>
      </c>
      <c r="Y234" s="5" t="s">
        <v>255</v>
      </c>
      <c r="Z234" s="5" t="s">
        <v>256</v>
      </c>
    </row>
    <row r="235" spans="9:26">
      <c r="I235" t="e">
        <f t="shared" si="16"/>
        <v>#N/A</v>
      </c>
      <c r="M235" t="e">
        <f t="shared" si="17"/>
        <v>#N/A</v>
      </c>
      <c r="N235" s="5" t="s">
        <v>1301</v>
      </c>
      <c r="O235" s="5" t="s">
        <v>1302</v>
      </c>
      <c r="P235" s="5" t="s">
        <v>48</v>
      </c>
      <c r="Q235" s="5" t="s">
        <v>1303</v>
      </c>
      <c r="R235" s="5" t="s">
        <v>249</v>
      </c>
      <c r="S235" s="5" t="s">
        <v>375</v>
      </c>
      <c r="T235" s="5" t="s">
        <v>251</v>
      </c>
      <c r="U235" s="5" t="s">
        <v>1304</v>
      </c>
      <c r="V235" s="5" t="s">
        <v>1305</v>
      </c>
      <c r="W235" s="5" t="s">
        <v>301</v>
      </c>
      <c r="X235" s="5" t="s">
        <v>179</v>
      </c>
      <c r="Y235" s="5" t="s">
        <v>255</v>
      </c>
      <c r="Z235" s="5" t="s">
        <v>1306</v>
      </c>
    </row>
    <row r="236" spans="9:26">
      <c r="I236" t="e">
        <f t="shared" si="16"/>
        <v>#N/A</v>
      </c>
      <c r="M236" t="e">
        <f t="shared" si="17"/>
        <v>#N/A</v>
      </c>
      <c r="N236" s="5" t="s">
        <v>1307</v>
      </c>
      <c r="O236" s="5" t="s">
        <v>1308</v>
      </c>
      <c r="P236" s="5" t="s">
        <v>16</v>
      </c>
      <c r="Q236" s="5" t="s">
        <v>1309</v>
      </c>
      <c r="R236" s="5" t="s">
        <v>266</v>
      </c>
      <c r="S236" s="5" t="s">
        <v>260</v>
      </c>
      <c r="T236" s="5" t="s">
        <v>251</v>
      </c>
      <c r="U236" s="5" t="s">
        <v>1310</v>
      </c>
      <c r="V236" s="5" t="s">
        <v>253</v>
      </c>
      <c r="W236" s="5" t="s">
        <v>14</v>
      </c>
      <c r="X236" s="5" t="s">
        <v>179</v>
      </c>
      <c r="Y236" s="5" t="s">
        <v>256</v>
      </c>
      <c r="Z236" s="5" t="s">
        <v>256</v>
      </c>
    </row>
    <row r="237" spans="9:26">
      <c r="I237" t="e">
        <f t="shared" si="16"/>
        <v>#N/A</v>
      </c>
      <c r="M237" t="e">
        <f t="shared" si="17"/>
        <v>#N/A</v>
      </c>
      <c r="N237" s="5" t="s">
        <v>1311</v>
      </c>
      <c r="O237" s="5" t="s">
        <v>1312</v>
      </c>
      <c r="P237" s="5" t="s">
        <v>16</v>
      </c>
      <c r="Q237" s="5" t="s">
        <v>1313</v>
      </c>
      <c r="R237" s="5" t="s">
        <v>266</v>
      </c>
      <c r="S237" s="5" t="s">
        <v>398</v>
      </c>
      <c r="T237" s="5" t="s">
        <v>251</v>
      </c>
      <c r="U237" s="5" t="s">
        <v>1314</v>
      </c>
      <c r="V237" s="5" t="s">
        <v>96</v>
      </c>
      <c r="W237" s="5" t="s">
        <v>14</v>
      </c>
      <c r="X237" s="5" t="s">
        <v>179</v>
      </c>
      <c r="Y237" s="5" t="s">
        <v>256</v>
      </c>
      <c r="Z237" s="5" t="s">
        <v>256</v>
      </c>
    </row>
    <row r="238" spans="9:26">
      <c r="I238" t="e">
        <f t="shared" si="16"/>
        <v>#N/A</v>
      </c>
      <c r="M238" t="e">
        <f t="shared" si="17"/>
        <v>#N/A</v>
      </c>
      <c r="N238" s="5" t="s">
        <v>1315</v>
      </c>
      <c r="O238" s="5" t="s">
        <v>1316</v>
      </c>
      <c r="P238" s="5" t="s">
        <v>16</v>
      </c>
      <c r="Q238" s="5" t="s">
        <v>1317</v>
      </c>
      <c r="R238" s="5" t="s">
        <v>266</v>
      </c>
      <c r="S238" s="5" t="s">
        <v>337</v>
      </c>
      <c r="T238" s="5" t="s">
        <v>251</v>
      </c>
      <c r="U238" s="5" t="s">
        <v>1318</v>
      </c>
      <c r="V238" s="5" t="s">
        <v>253</v>
      </c>
      <c r="W238" s="5" t="s">
        <v>699</v>
      </c>
      <c r="X238" s="5" t="s">
        <v>179</v>
      </c>
      <c r="Y238" s="5" t="s">
        <v>256</v>
      </c>
      <c r="Z238" s="5" t="s">
        <v>256</v>
      </c>
    </row>
    <row r="239" spans="9:26">
      <c r="I239" t="e">
        <f t="shared" si="16"/>
        <v>#N/A</v>
      </c>
      <c r="M239" t="e">
        <f t="shared" si="17"/>
        <v>#N/A</v>
      </c>
      <c r="N239" s="5" t="s">
        <v>1319</v>
      </c>
      <c r="O239" s="5" t="s">
        <v>1320</v>
      </c>
      <c r="P239" s="5" t="s">
        <v>48</v>
      </c>
      <c r="Q239" s="5" t="s">
        <v>1321</v>
      </c>
      <c r="R239" s="5" t="s">
        <v>266</v>
      </c>
      <c r="S239" s="5" t="s">
        <v>642</v>
      </c>
      <c r="T239" s="5" t="s">
        <v>251</v>
      </c>
      <c r="U239" s="5" t="s">
        <v>1322</v>
      </c>
      <c r="V239" s="5" t="s">
        <v>657</v>
      </c>
      <c r="W239" s="5" t="s">
        <v>69</v>
      </c>
      <c r="X239" s="5" t="s">
        <v>179</v>
      </c>
      <c r="Y239" s="5" t="s">
        <v>255</v>
      </c>
      <c r="Z239" s="5" t="s">
        <v>256</v>
      </c>
    </row>
    <row r="240" spans="9:26">
      <c r="I240" t="e">
        <f t="shared" si="16"/>
        <v>#N/A</v>
      </c>
      <c r="M240" t="e">
        <f t="shared" si="17"/>
        <v>#N/A</v>
      </c>
      <c r="N240" s="5" t="s">
        <v>1323</v>
      </c>
      <c r="O240" s="5" t="s">
        <v>1324</v>
      </c>
      <c r="P240" s="5" t="s">
        <v>48</v>
      </c>
      <c r="Q240" s="5" t="s">
        <v>1325</v>
      </c>
      <c r="R240" s="5" t="s">
        <v>249</v>
      </c>
      <c r="S240" s="5" t="s">
        <v>1326</v>
      </c>
      <c r="T240" s="5" t="s">
        <v>251</v>
      </c>
      <c r="U240" s="5" t="s">
        <v>1327</v>
      </c>
      <c r="V240" s="5" t="s">
        <v>311</v>
      </c>
      <c r="W240" s="5" t="s">
        <v>1328</v>
      </c>
      <c r="X240" s="5" t="s">
        <v>312</v>
      </c>
      <c r="Y240" s="5" t="s">
        <v>312</v>
      </c>
      <c r="Z240" s="5" t="s">
        <v>256</v>
      </c>
    </row>
    <row r="241" spans="9:26">
      <c r="I241" t="e">
        <f t="shared" si="16"/>
        <v>#N/A</v>
      </c>
      <c r="M241" t="e">
        <f t="shared" si="17"/>
        <v>#N/A</v>
      </c>
      <c r="N241" s="5" t="s">
        <v>1329</v>
      </c>
      <c r="O241" s="5" t="s">
        <v>1330</v>
      </c>
      <c r="P241" s="5" t="s">
        <v>48</v>
      </c>
      <c r="Q241" s="5" t="s">
        <v>1331</v>
      </c>
      <c r="R241" s="5" t="s">
        <v>266</v>
      </c>
      <c r="S241" s="5" t="s">
        <v>337</v>
      </c>
      <c r="T241" s="5" t="s">
        <v>251</v>
      </c>
      <c r="U241" s="5" t="s">
        <v>1332</v>
      </c>
      <c r="V241" s="5" t="s">
        <v>657</v>
      </c>
      <c r="W241" s="5" t="s">
        <v>69</v>
      </c>
      <c r="X241" s="5" t="s">
        <v>179</v>
      </c>
      <c r="Y241" s="5" t="s">
        <v>256</v>
      </c>
      <c r="Z241" s="5" t="s">
        <v>256</v>
      </c>
    </row>
    <row r="242" spans="9:26">
      <c r="I242" t="e">
        <f t="shared" si="16"/>
        <v>#N/A</v>
      </c>
      <c r="M242" t="e">
        <f t="shared" si="17"/>
        <v>#N/A</v>
      </c>
      <c r="N242" s="5" t="s">
        <v>1333</v>
      </c>
      <c r="O242" s="5" t="s">
        <v>1334</v>
      </c>
      <c r="P242" s="5" t="s">
        <v>16</v>
      </c>
      <c r="Q242" s="5" t="s">
        <v>1335</v>
      </c>
      <c r="R242" s="5" t="s">
        <v>266</v>
      </c>
      <c r="S242" s="5" t="s">
        <v>440</v>
      </c>
      <c r="T242" s="5" t="s">
        <v>251</v>
      </c>
      <c r="U242" s="5" t="s">
        <v>1336</v>
      </c>
      <c r="V242" s="5" t="s">
        <v>285</v>
      </c>
      <c r="W242" s="5" t="s">
        <v>14</v>
      </c>
      <c r="X242" s="5" t="s">
        <v>179</v>
      </c>
      <c r="Y242" s="5" t="s">
        <v>256</v>
      </c>
      <c r="Z242" s="5" t="s">
        <v>256</v>
      </c>
    </row>
    <row r="243" spans="9:26">
      <c r="I243" t="e">
        <f t="shared" si="16"/>
        <v>#N/A</v>
      </c>
      <c r="M243" t="e">
        <f t="shared" si="17"/>
        <v>#N/A</v>
      </c>
      <c r="N243" s="5" t="s">
        <v>1337</v>
      </c>
      <c r="O243" s="5" t="s">
        <v>1338</v>
      </c>
      <c r="P243" s="5" t="s">
        <v>16</v>
      </c>
      <c r="Q243" s="5" t="s">
        <v>1339</v>
      </c>
      <c r="R243" s="5" t="s">
        <v>266</v>
      </c>
      <c r="S243" s="5" t="s">
        <v>342</v>
      </c>
      <c r="T243" s="5" t="s">
        <v>251</v>
      </c>
      <c r="U243" s="5" t="s">
        <v>1340</v>
      </c>
      <c r="V243" s="5" t="s">
        <v>285</v>
      </c>
      <c r="W243" s="5" t="s">
        <v>14</v>
      </c>
      <c r="X243" s="5" t="s">
        <v>179</v>
      </c>
      <c r="Y243" s="5" t="s">
        <v>256</v>
      </c>
      <c r="Z243" s="5" t="s">
        <v>256</v>
      </c>
    </row>
    <row r="244" spans="9:26">
      <c r="I244" t="e">
        <f t="shared" si="16"/>
        <v>#N/A</v>
      </c>
      <c r="M244" t="e">
        <f t="shared" si="17"/>
        <v>#N/A</v>
      </c>
      <c r="N244" s="5" t="s">
        <v>1341</v>
      </c>
      <c r="O244" s="5" t="s">
        <v>1342</v>
      </c>
      <c r="P244" s="5" t="s">
        <v>16</v>
      </c>
      <c r="Q244" s="5" t="s">
        <v>1343</v>
      </c>
      <c r="R244" s="5" t="s">
        <v>1344</v>
      </c>
      <c r="S244" s="5" t="s">
        <v>451</v>
      </c>
      <c r="T244" s="5" t="s">
        <v>251</v>
      </c>
      <c r="U244" s="5" t="s">
        <v>1345</v>
      </c>
      <c r="V244" s="5" t="s">
        <v>96</v>
      </c>
      <c r="W244" s="5" t="s">
        <v>301</v>
      </c>
      <c r="X244" s="5" t="s">
        <v>179</v>
      </c>
      <c r="Y244" s="5" t="s">
        <v>255</v>
      </c>
      <c r="Z244" s="5" t="s">
        <v>256</v>
      </c>
    </row>
    <row r="245" spans="9:26">
      <c r="I245" t="e">
        <f t="shared" si="16"/>
        <v>#N/A</v>
      </c>
      <c r="M245" t="e">
        <f t="shared" si="17"/>
        <v>#N/A</v>
      </c>
      <c r="N245" s="5" t="s">
        <v>1346</v>
      </c>
      <c r="O245" s="5" t="s">
        <v>1347</v>
      </c>
      <c r="P245" s="5" t="s">
        <v>48</v>
      </c>
      <c r="Q245" s="5" t="s">
        <v>1348</v>
      </c>
      <c r="R245" s="5" t="s">
        <v>249</v>
      </c>
      <c r="S245" s="5" t="s">
        <v>317</v>
      </c>
      <c r="T245" s="5" t="s">
        <v>251</v>
      </c>
      <c r="U245" s="5" t="s">
        <v>1349</v>
      </c>
      <c r="V245" s="5" t="s">
        <v>262</v>
      </c>
      <c r="W245" s="5" t="s">
        <v>69</v>
      </c>
      <c r="X245" s="5" t="s">
        <v>179</v>
      </c>
      <c r="Y245" s="5" t="s">
        <v>256</v>
      </c>
      <c r="Z245" s="5" t="s">
        <v>256</v>
      </c>
    </row>
    <row r="246" spans="9:26">
      <c r="I246" t="e">
        <f t="shared" si="16"/>
        <v>#N/A</v>
      </c>
      <c r="M246" t="e">
        <f t="shared" si="17"/>
        <v>#N/A</v>
      </c>
      <c r="N246" s="5" t="s">
        <v>1350</v>
      </c>
      <c r="O246" s="5" t="s">
        <v>1351</v>
      </c>
      <c r="P246" s="5" t="s">
        <v>16</v>
      </c>
      <c r="Q246" s="5" t="s">
        <v>1352</v>
      </c>
      <c r="R246" s="5" t="s">
        <v>266</v>
      </c>
      <c r="S246" s="5" t="s">
        <v>317</v>
      </c>
      <c r="T246" s="5" t="s">
        <v>251</v>
      </c>
      <c r="U246" s="5" t="s">
        <v>1353</v>
      </c>
      <c r="V246" s="5" t="s">
        <v>253</v>
      </c>
      <c r="W246" s="5" t="s">
        <v>14</v>
      </c>
      <c r="X246" s="5" t="s">
        <v>179</v>
      </c>
      <c r="Y246" s="5" t="s">
        <v>256</v>
      </c>
      <c r="Z246" s="5" t="s">
        <v>256</v>
      </c>
    </row>
    <row r="247" spans="9:26">
      <c r="I247" t="e">
        <f t="shared" si="16"/>
        <v>#N/A</v>
      </c>
      <c r="M247" t="e">
        <f t="shared" si="17"/>
        <v>#N/A</v>
      </c>
      <c r="N247" s="5" t="s">
        <v>1354</v>
      </c>
      <c r="O247" s="5" t="s">
        <v>1355</v>
      </c>
      <c r="P247" s="5" t="s">
        <v>16</v>
      </c>
      <c r="Q247" s="5" t="s">
        <v>1356</v>
      </c>
      <c r="R247" s="5" t="s">
        <v>249</v>
      </c>
      <c r="S247" s="5" t="s">
        <v>317</v>
      </c>
      <c r="T247" s="5" t="s">
        <v>251</v>
      </c>
      <c r="U247" s="5" t="s">
        <v>1357</v>
      </c>
      <c r="V247" s="5" t="s">
        <v>96</v>
      </c>
      <c r="W247" s="5" t="s">
        <v>14</v>
      </c>
      <c r="X247" s="5" t="s">
        <v>179</v>
      </c>
      <c r="Y247" s="5" t="s">
        <v>256</v>
      </c>
      <c r="Z247" s="5" t="s">
        <v>256</v>
      </c>
    </row>
    <row r="248" spans="9:26">
      <c r="I248" t="e">
        <f t="shared" si="16"/>
        <v>#N/A</v>
      </c>
      <c r="M248" t="e">
        <f t="shared" si="17"/>
        <v>#N/A</v>
      </c>
      <c r="N248" s="5" t="s">
        <v>1358</v>
      </c>
      <c r="O248" s="5" t="s">
        <v>1359</v>
      </c>
      <c r="P248" s="5" t="s">
        <v>16</v>
      </c>
      <c r="Q248" s="5" t="s">
        <v>1360</v>
      </c>
      <c r="R248" s="5" t="s">
        <v>266</v>
      </c>
      <c r="S248" s="5" t="s">
        <v>278</v>
      </c>
      <c r="T248" s="5" t="s">
        <v>251</v>
      </c>
      <c r="U248" s="5" t="s">
        <v>1361</v>
      </c>
      <c r="V248" s="5" t="s">
        <v>408</v>
      </c>
      <c r="W248" s="5" t="s">
        <v>14</v>
      </c>
      <c r="X248" s="5" t="s">
        <v>101</v>
      </c>
      <c r="Y248" s="5" t="s">
        <v>256</v>
      </c>
      <c r="Z248" s="5" t="s">
        <v>256</v>
      </c>
    </row>
    <row r="249" spans="9:26">
      <c r="I249" t="e">
        <f t="shared" si="16"/>
        <v>#N/A</v>
      </c>
      <c r="M249" t="e">
        <f t="shared" si="17"/>
        <v>#N/A</v>
      </c>
      <c r="N249" s="5" t="s">
        <v>1362</v>
      </c>
      <c r="O249" s="5" t="s">
        <v>1363</v>
      </c>
      <c r="P249" s="5" t="s">
        <v>16</v>
      </c>
      <c r="Q249" s="5" t="s">
        <v>1364</v>
      </c>
      <c r="R249" s="5" t="s">
        <v>266</v>
      </c>
      <c r="S249" s="5" t="s">
        <v>278</v>
      </c>
      <c r="T249" s="5" t="s">
        <v>251</v>
      </c>
      <c r="U249" s="5" t="s">
        <v>1365</v>
      </c>
      <c r="V249" s="5" t="s">
        <v>285</v>
      </c>
      <c r="W249" s="5" t="s">
        <v>14</v>
      </c>
      <c r="X249" s="5" t="s">
        <v>179</v>
      </c>
      <c r="Y249" s="5" t="s">
        <v>256</v>
      </c>
      <c r="Z249" s="5" t="s">
        <v>256</v>
      </c>
    </row>
    <row r="250" spans="9:26">
      <c r="I250" t="e">
        <f t="shared" si="16"/>
        <v>#N/A</v>
      </c>
      <c r="M250" t="e">
        <f t="shared" si="17"/>
        <v>#N/A</v>
      </c>
      <c r="N250" s="5" t="s">
        <v>1366</v>
      </c>
      <c r="O250" s="5" t="s">
        <v>1367</v>
      </c>
      <c r="P250" s="5" t="s">
        <v>16</v>
      </c>
      <c r="Q250" s="5" t="s">
        <v>1368</v>
      </c>
      <c r="R250" s="5" t="s">
        <v>266</v>
      </c>
      <c r="S250" s="5" t="s">
        <v>278</v>
      </c>
      <c r="T250" s="5" t="s">
        <v>251</v>
      </c>
      <c r="U250" s="5" t="s">
        <v>1369</v>
      </c>
      <c r="V250" s="5" t="s">
        <v>253</v>
      </c>
      <c r="W250" s="5" t="s">
        <v>14</v>
      </c>
      <c r="X250" s="5" t="s">
        <v>179</v>
      </c>
      <c r="Y250" s="5" t="s">
        <v>256</v>
      </c>
      <c r="Z250" s="5" t="s">
        <v>256</v>
      </c>
    </row>
    <row r="251" spans="9:26">
      <c r="I251" t="e">
        <f t="shared" si="16"/>
        <v>#N/A</v>
      </c>
      <c r="M251" t="e">
        <f t="shared" si="17"/>
        <v>#N/A</v>
      </c>
      <c r="N251" s="5" t="s">
        <v>1370</v>
      </c>
      <c r="O251" s="5" t="s">
        <v>1371</v>
      </c>
      <c r="P251" s="5" t="s">
        <v>16</v>
      </c>
      <c r="Q251" s="5" t="s">
        <v>1372</v>
      </c>
      <c r="R251" s="5" t="s">
        <v>266</v>
      </c>
      <c r="S251" s="5" t="s">
        <v>278</v>
      </c>
      <c r="T251" s="5" t="s">
        <v>251</v>
      </c>
      <c r="U251" s="5" t="s">
        <v>1373</v>
      </c>
      <c r="V251" s="5" t="s">
        <v>1374</v>
      </c>
      <c r="W251" s="5" t="s">
        <v>14</v>
      </c>
      <c r="X251" s="5" t="s">
        <v>431</v>
      </c>
      <c r="Y251" s="5" t="s">
        <v>256</v>
      </c>
      <c r="Z251" s="5" t="s">
        <v>256</v>
      </c>
    </row>
    <row r="252" spans="9:26">
      <c r="I252" t="e">
        <f t="shared" si="16"/>
        <v>#N/A</v>
      </c>
      <c r="M252" t="e">
        <f t="shared" si="17"/>
        <v>#N/A</v>
      </c>
      <c r="N252" s="5" t="s">
        <v>1375</v>
      </c>
      <c r="O252" s="5" t="s">
        <v>1376</v>
      </c>
      <c r="P252" s="5" t="s">
        <v>16</v>
      </c>
      <c r="Q252" s="5" t="s">
        <v>1377</v>
      </c>
      <c r="R252" s="5" t="s">
        <v>266</v>
      </c>
      <c r="S252" s="5" t="s">
        <v>628</v>
      </c>
      <c r="T252" s="5" t="s">
        <v>251</v>
      </c>
      <c r="U252" s="5" t="s">
        <v>1378</v>
      </c>
      <c r="V252" s="5" t="s">
        <v>285</v>
      </c>
      <c r="W252" s="5" t="s">
        <v>14</v>
      </c>
      <c r="X252" s="5" t="s">
        <v>179</v>
      </c>
      <c r="Y252" s="5" t="s">
        <v>256</v>
      </c>
      <c r="Z252" s="5" t="s">
        <v>256</v>
      </c>
    </row>
    <row r="253" spans="9:26">
      <c r="I253" t="e">
        <f t="shared" si="16"/>
        <v>#N/A</v>
      </c>
      <c r="M253" t="e">
        <f t="shared" si="17"/>
        <v>#N/A</v>
      </c>
      <c r="N253" s="5" t="s">
        <v>1379</v>
      </c>
      <c r="O253" s="5" t="s">
        <v>1380</v>
      </c>
      <c r="P253" s="5" t="s">
        <v>16</v>
      </c>
      <c r="Q253" s="5" t="s">
        <v>1381</v>
      </c>
      <c r="R253" s="5" t="s">
        <v>266</v>
      </c>
      <c r="S253" s="5" t="s">
        <v>337</v>
      </c>
      <c r="T253" s="5" t="s">
        <v>251</v>
      </c>
      <c r="U253" s="5" t="s">
        <v>1382</v>
      </c>
      <c r="V253" s="5" t="s">
        <v>253</v>
      </c>
      <c r="W253" s="5" t="s">
        <v>14</v>
      </c>
      <c r="X253" s="5" t="s">
        <v>179</v>
      </c>
      <c r="Y253" s="5" t="s">
        <v>256</v>
      </c>
      <c r="Z253" s="5" t="s">
        <v>256</v>
      </c>
    </row>
    <row r="254" spans="9:26">
      <c r="I254" t="e">
        <f t="shared" si="16"/>
        <v>#N/A</v>
      </c>
      <c r="M254" t="e">
        <f t="shared" si="17"/>
        <v>#N/A</v>
      </c>
      <c r="N254" s="5" t="s">
        <v>1383</v>
      </c>
      <c r="O254" s="5" t="s">
        <v>1384</v>
      </c>
      <c r="P254" s="5" t="s">
        <v>16</v>
      </c>
      <c r="Q254" s="5" t="s">
        <v>1385</v>
      </c>
      <c r="R254" s="5" t="s">
        <v>266</v>
      </c>
      <c r="S254" s="5" t="s">
        <v>1051</v>
      </c>
      <c r="T254" s="5" t="s">
        <v>251</v>
      </c>
      <c r="U254" s="5" t="s">
        <v>1386</v>
      </c>
      <c r="V254" s="5" t="s">
        <v>285</v>
      </c>
      <c r="W254" s="5" t="s">
        <v>14</v>
      </c>
      <c r="X254" s="5" t="s">
        <v>179</v>
      </c>
      <c r="Y254" s="5" t="s">
        <v>256</v>
      </c>
      <c r="Z254" s="5" t="s">
        <v>256</v>
      </c>
    </row>
    <row r="255" spans="9:26">
      <c r="I255" t="e">
        <f t="shared" si="16"/>
        <v>#N/A</v>
      </c>
      <c r="M255" t="e">
        <f t="shared" si="17"/>
        <v>#N/A</v>
      </c>
      <c r="N255" s="5" t="s">
        <v>1387</v>
      </c>
      <c r="O255" s="5" t="s">
        <v>1388</v>
      </c>
      <c r="P255" s="5" t="s">
        <v>16</v>
      </c>
      <c r="Q255" s="5" t="s">
        <v>1389</v>
      </c>
      <c r="R255" s="5" t="s">
        <v>266</v>
      </c>
      <c r="S255" s="5" t="s">
        <v>299</v>
      </c>
      <c r="T255" s="5" t="s">
        <v>251</v>
      </c>
      <c r="U255" s="5" t="s">
        <v>1390</v>
      </c>
      <c r="V255" s="5" t="s">
        <v>1391</v>
      </c>
      <c r="W255" s="5" t="s">
        <v>14</v>
      </c>
      <c r="X255" s="5" t="s">
        <v>179</v>
      </c>
      <c r="Y255" s="5" t="s">
        <v>256</v>
      </c>
      <c r="Z255" s="5" t="s">
        <v>256</v>
      </c>
    </row>
    <row r="256" spans="9:26">
      <c r="I256" t="e">
        <f t="shared" si="16"/>
        <v>#N/A</v>
      </c>
      <c r="M256" t="e">
        <f t="shared" si="17"/>
        <v>#N/A</v>
      </c>
      <c r="N256" s="5" t="s">
        <v>1392</v>
      </c>
      <c r="O256" s="5" t="s">
        <v>1393</v>
      </c>
      <c r="P256" s="5" t="s">
        <v>16</v>
      </c>
      <c r="Q256" s="5" t="s">
        <v>1394</v>
      </c>
      <c r="R256" s="5" t="s">
        <v>249</v>
      </c>
      <c r="S256" s="5" t="s">
        <v>375</v>
      </c>
      <c r="T256" s="5" t="s">
        <v>251</v>
      </c>
      <c r="U256" s="5" t="s">
        <v>1395</v>
      </c>
      <c r="V256" s="5" t="s">
        <v>1396</v>
      </c>
      <c r="W256" s="5" t="s">
        <v>681</v>
      </c>
      <c r="X256" s="5" t="s">
        <v>179</v>
      </c>
      <c r="Y256" s="5" t="s">
        <v>255</v>
      </c>
      <c r="Z256" s="5" t="s">
        <v>256</v>
      </c>
    </row>
    <row r="257" spans="9:26">
      <c r="I257" t="e">
        <f t="shared" si="16"/>
        <v>#N/A</v>
      </c>
      <c r="M257" t="e">
        <f t="shared" si="17"/>
        <v>#N/A</v>
      </c>
      <c r="N257" s="5" t="s">
        <v>1397</v>
      </c>
      <c r="O257" s="5" t="s">
        <v>1398</v>
      </c>
      <c r="P257" s="5" t="s">
        <v>16</v>
      </c>
      <c r="Q257" s="5" t="s">
        <v>1399</v>
      </c>
      <c r="R257" s="5" t="s">
        <v>266</v>
      </c>
      <c r="S257" s="5" t="s">
        <v>375</v>
      </c>
      <c r="T257" s="5" t="s">
        <v>251</v>
      </c>
      <c r="U257" s="5" t="s">
        <v>1400</v>
      </c>
      <c r="V257" s="5" t="s">
        <v>253</v>
      </c>
      <c r="W257" s="5" t="s">
        <v>14</v>
      </c>
      <c r="X257" s="5" t="s">
        <v>179</v>
      </c>
      <c r="Y257" s="5" t="s">
        <v>256</v>
      </c>
      <c r="Z257" s="5" t="s">
        <v>256</v>
      </c>
    </row>
    <row r="258" spans="9:26">
      <c r="I258" t="e">
        <f t="shared" si="16"/>
        <v>#N/A</v>
      </c>
      <c r="M258" t="e">
        <f t="shared" si="17"/>
        <v>#N/A</v>
      </c>
      <c r="N258" s="5" t="s">
        <v>1401</v>
      </c>
      <c r="O258" s="5" t="s">
        <v>1402</v>
      </c>
      <c r="P258" s="5" t="s">
        <v>48</v>
      </c>
      <c r="Q258" s="5" t="s">
        <v>1403</v>
      </c>
      <c r="R258" s="5" t="s">
        <v>323</v>
      </c>
      <c r="S258" s="5" t="s">
        <v>888</v>
      </c>
      <c r="T258" s="5" t="s">
        <v>251</v>
      </c>
      <c r="U258" s="5" t="s">
        <v>1404</v>
      </c>
      <c r="V258" s="5" t="s">
        <v>482</v>
      </c>
      <c r="W258" s="5" t="s">
        <v>69</v>
      </c>
      <c r="X258" s="5" t="s">
        <v>179</v>
      </c>
      <c r="Y258" s="5" t="s">
        <v>255</v>
      </c>
      <c r="Z258" s="5" t="s">
        <v>256</v>
      </c>
    </row>
    <row r="259" spans="9:26">
      <c r="I259" t="e">
        <f t="shared" ref="I259:I322" si="18">VLOOKUP(A259,N:V,9,0)</f>
        <v>#N/A</v>
      </c>
      <c r="M259" t="e">
        <f t="shared" ref="M259:M322" si="19">VLOOKUP(A259,N:Z,13,0)</f>
        <v>#N/A</v>
      </c>
      <c r="N259" s="5" t="s">
        <v>1405</v>
      </c>
      <c r="O259" s="5" t="s">
        <v>1406</v>
      </c>
      <c r="P259" s="5" t="s">
        <v>16</v>
      </c>
      <c r="Q259" s="5" t="s">
        <v>1407</v>
      </c>
      <c r="R259" s="5" t="s">
        <v>266</v>
      </c>
      <c r="S259" s="5" t="s">
        <v>628</v>
      </c>
      <c r="T259" s="5" t="s">
        <v>251</v>
      </c>
      <c r="U259" s="5" t="s">
        <v>1408</v>
      </c>
      <c r="V259" s="5" t="s">
        <v>285</v>
      </c>
      <c r="W259" s="5" t="s">
        <v>14</v>
      </c>
      <c r="X259" s="5" t="s">
        <v>179</v>
      </c>
      <c r="Y259" s="5" t="s">
        <v>256</v>
      </c>
      <c r="Z259" s="5" t="s">
        <v>256</v>
      </c>
    </row>
    <row r="260" spans="9:26">
      <c r="I260" t="e">
        <f t="shared" si="18"/>
        <v>#N/A</v>
      </c>
      <c r="M260" t="e">
        <f t="shared" si="19"/>
        <v>#N/A</v>
      </c>
      <c r="N260" s="5" t="s">
        <v>1409</v>
      </c>
      <c r="O260" s="5" t="s">
        <v>1410</v>
      </c>
      <c r="P260" s="5" t="s">
        <v>48</v>
      </c>
      <c r="Q260" s="5" t="s">
        <v>1411</v>
      </c>
      <c r="R260" s="5" t="s">
        <v>266</v>
      </c>
      <c r="S260" s="5" t="s">
        <v>1412</v>
      </c>
      <c r="T260" s="5" t="s">
        <v>251</v>
      </c>
      <c r="U260" s="5" t="s">
        <v>1413</v>
      </c>
      <c r="V260" s="5" t="s">
        <v>657</v>
      </c>
      <c r="W260" s="5" t="s">
        <v>69</v>
      </c>
      <c r="X260" s="5" t="s">
        <v>179</v>
      </c>
      <c r="Y260" s="5" t="s">
        <v>256</v>
      </c>
      <c r="Z260" s="5" t="s">
        <v>256</v>
      </c>
    </row>
    <row r="261" spans="9:26">
      <c r="I261" t="e">
        <f t="shared" si="18"/>
        <v>#N/A</v>
      </c>
      <c r="M261" t="e">
        <f t="shared" si="19"/>
        <v>#N/A</v>
      </c>
      <c r="N261" s="5" t="s">
        <v>1414</v>
      </c>
      <c r="O261" s="5" t="s">
        <v>1415</v>
      </c>
      <c r="P261" s="5" t="s">
        <v>16</v>
      </c>
      <c r="Q261" s="5" t="s">
        <v>1416</v>
      </c>
      <c r="R261" s="5" t="s">
        <v>266</v>
      </c>
      <c r="S261" s="5" t="s">
        <v>1417</v>
      </c>
      <c r="T261" s="5" t="s">
        <v>251</v>
      </c>
      <c r="U261" s="5" t="s">
        <v>1418</v>
      </c>
      <c r="V261" s="5" t="s">
        <v>496</v>
      </c>
      <c r="W261" s="5" t="s">
        <v>14</v>
      </c>
      <c r="X261" s="5" t="s">
        <v>431</v>
      </c>
      <c r="Y261" s="5" t="s">
        <v>256</v>
      </c>
      <c r="Z261" s="5" t="s">
        <v>256</v>
      </c>
    </row>
    <row r="262" spans="9:26">
      <c r="I262" t="e">
        <f t="shared" si="18"/>
        <v>#N/A</v>
      </c>
      <c r="M262" t="e">
        <f t="shared" si="19"/>
        <v>#N/A</v>
      </c>
      <c r="N262" s="5" t="s">
        <v>1419</v>
      </c>
      <c r="O262" s="5" t="s">
        <v>1420</v>
      </c>
      <c r="P262" s="5" t="s">
        <v>16</v>
      </c>
      <c r="Q262" s="5" t="s">
        <v>1421</v>
      </c>
      <c r="R262" s="5" t="s">
        <v>249</v>
      </c>
      <c r="S262" s="5" t="s">
        <v>1422</v>
      </c>
      <c r="T262" s="5" t="s">
        <v>251</v>
      </c>
      <c r="U262" s="5" t="s">
        <v>1423</v>
      </c>
      <c r="V262" s="5" t="s">
        <v>253</v>
      </c>
      <c r="W262" s="5" t="s">
        <v>447</v>
      </c>
      <c r="X262" s="5" t="s">
        <v>179</v>
      </c>
      <c r="Y262" s="5" t="s">
        <v>256</v>
      </c>
      <c r="Z262" s="5" t="s">
        <v>256</v>
      </c>
    </row>
    <row r="263" spans="9:26">
      <c r="I263" t="e">
        <f t="shared" si="18"/>
        <v>#N/A</v>
      </c>
      <c r="M263" t="e">
        <f t="shared" si="19"/>
        <v>#N/A</v>
      </c>
      <c r="N263" s="5" t="s">
        <v>1424</v>
      </c>
      <c r="O263" s="5" t="s">
        <v>1425</v>
      </c>
      <c r="P263" s="5" t="s">
        <v>16</v>
      </c>
      <c r="Q263" s="5" t="s">
        <v>1426</v>
      </c>
      <c r="R263" s="5" t="s">
        <v>249</v>
      </c>
      <c r="S263" s="5" t="s">
        <v>590</v>
      </c>
      <c r="T263" s="5" t="s">
        <v>251</v>
      </c>
      <c r="U263" s="5" t="s">
        <v>1427</v>
      </c>
      <c r="V263" s="5" t="s">
        <v>285</v>
      </c>
      <c r="W263" s="5" t="s">
        <v>69</v>
      </c>
      <c r="X263" s="5" t="s">
        <v>179</v>
      </c>
      <c r="Y263" s="5" t="s">
        <v>256</v>
      </c>
      <c r="Z263" s="5" t="s">
        <v>256</v>
      </c>
    </row>
    <row r="264" spans="9:26">
      <c r="I264" t="e">
        <f t="shared" si="18"/>
        <v>#N/A</v>
      </c>
      <c r="M264" t="e">
        <f t="shared" si="19"/>
        <v>#N/A</v>
      </c>
      <c r="N264" s="5" t="s">
        <v>1428</v>
      </c>
      <c r="O264" s="5" t="s">
        <v>1429</v>
      </c>
      <c r="P264" s="5" t="s">
        <v>16</v>
      </c>
      <c r="Q264" s="5" t="s">
        <v>1430</v>
      </c>
      <c r="R264" s="5" t="s">
        <v>266</v>
      </c>
      <c r="S264" s="5" t="s">
        <v>981</v>
      </c>
      <c r="T264" s="5" t="s">
        <v>251</v>
      </c>
      <c r="U264" s="5" t="s">
        <v>1431</v>
      </c>
      <c r="V264" s="5" t="s">
        <v>496</v>
      </c>
      <c r="W264" s="5" t="s">
        <v>269</v>
      </c>
      <c r="X264" s="5" t="s">
        <v>431</v>
      </c>
      <c r="Y264" s="5" t="s">
        <v>256</v>
      </c>
      <c r="Z264" s="5" t="s">
        <v>256</v>
      </c>
    </row>
    <row r="265" spans="9:26">
      <c r="I265" t="e">
        <f t="shared" si="18"/>
        <v>#N/A</v>
      </c>
      <c r="M265" t="e">
        <f t="shared" si="19"/>
        <v>#N/A</v>
      </c>
      <c r="N265" s="5" t="s">
        <v>1432</v>
      </c>
      <c r="O265" s="5" t="s">
        <v>1433</v>
      </c>
      <c r="P265" s="5" t="s">
        <v>16</v>
      </c>
      <c r="Q265" s="5" t="s">
        <v>1434</v>
      </c>
      <c r="R265" s="5" t="s">
        <v>266</v>
      </c>
      <c r="S265" s="5" t="s">
        <v>1124</v>
      </c>
      <c r="T265" s="5" t="s">
        <v>251</v>
      </c>
      <c r="U265" s="5" t="s">
        <v>1435</v>
      </c>
      <c r="V265" s="5" t="s">
        <v>253</v>
      </c>
      <c r="W265" s="5" t="s">
        <v>447</v>
      </c>
      <c r="X265" s="5" t="s">
        <v>179</v>
      </c>
      <c r="Y265" s="5" t="s">
        <v>255</v>
      </c>
      <c r="Z265" s="5" t="s">
        <v>256</v>
      </c>
    </row>
    <row r="266" spans="9:26">
      <c r="I266" t="e">
        <f t="shared" si="18"/>
        <v>#N/A</v>
      </c>
      <c r="M266" t="e">
        <f t="shared" si="19"/>
        <v>#N/A</v>
      </c>
      <c r="N266" s="5" t="s">
        <v>1436</v>
      </c>
      <c r="O266" s="5" t="s">
        <v>1437</v>
      </c>
      <c r="P266" s="5" t="s">
        <v>16</v>
      </c>
      <c r="Q266" s="5" t="s">
        <v>1438</v>
      </c>
      <c r="R266" s="5" t="s">
        <v>266</v>
      </c>
      <c r="S266" s="5" t="s">
        <v>1283</v>
      </c>
      <c r="T266" s="5" t="s">
        <v>251</v>
      </c>
      <c r="U266" s="5" t="s">
        <v>1439</v>
      </c>
      <c r="V266" s="5" t="s">
        <v>657</v>
      </c>
      <c r="W266" s="5" t="s">
        <v>69</v>
      </c>
      <c r="X266" s="5" t="s">
        <v>179</v>
      </c>
      <c r="Y266" s="5" t="s">
        <v>255</v>
      </c>
      <c r="Z266" s="5" t="s">
        <v>256</v>
      </c>
    </row>
    <row r="267" spans="9:26">
      <c r="I267" t="e">
        <f t="shared" si="18"/>
        <v>#N/A</v>
      </c>
      <c r="M267" t="e">
        <f t="shared" si="19"/>
        <v>#N/A</v>
      </c>
      <c r="N267" s="5" t="s">
        <v>1440</v>
      </c>
      <c r="O267" s="5" t="s">
        <v>1441</v>
      </c>
      <c r="P267" s="5" t="s">
        <v>16</v>
      </c>
      <c r="Q267" s="5" t="s">
        <v>1442</v>
      </c>
      <c r="R267" s="5" t="s">
        <v>266</v>
      </c>
      <c r="S267" s="5" t="s">
        <v>628</v>
      </c>
      <c r="T267" s="5" t="s">
        <v>251</v>
      </c>
      <c r="U267" s="5" t="s">
        <v>1443</v>
      </c>
      <c r="V267" s="5" t="s">
        <v>253</v>
      </c>
      <c r="W267" s="5" t="s">
        <v>69</v>
      </c>
      <c r="X267" s="5" t="s">
        <v>179</v>
      </c>
      <c r="Y267" s="5" t="s">
        <v>256</v>
      </c>
      <c r="Z267" s="5" t="s">
        <v>256</v>
      </c>
    </row>
    <row r="268" spans="9:26">
      <c r="I268" t="e">
        <f t="shared" si="18"/>
        <v>#N/A</v>
      </c>
      <c r="M268" t="e">
        <f t="shared" si="19"/>
        <v>#N/A</v>
      </c>
      <c r="N268" s="5" t="s">
        <v>1444</v>
      </c>
      <c r="O268" s="5" t="s">
        <v>1445</v>
      </c>
      <c r="P268" s="5" t="s">
        <v>48</v>
      </c>
      <c r="Q268" s="5" t="s">
        <v>1446</v>
      </c>
      <c r="R268" s="5" t="s">
        <v>266</v>
      </c>
      <c r="S268" s="5" t="s">
        <v>342</v>
      </c>
      <c r="T268" s="5" t="s">
        <v>251</v>
      </c>
      <c r="U268" s="5" t="s">
        <v>1447</v>
      </c>
      <c r="V268" s="5" t="s">
        <v>178</v>
      </c>
      <c r="W268" s="5" t="s">
        <v>69</v>
      </c>
      <c r="X268" s="5" t="s">
        <v>179</v>
      </c>
      <c r="Y268" s="5" t="s">
        <v>255</v>
      </c>
      <c r="Z268" s="5" t="s">
        <v>256</v>
      </c>
    </row>
    <row r="269" spans="9:26">
      <c r="I269" t="e">
        <f t="shared" si="18"/>
        <v>#N/A</v>
      </c>
      <c r="M269" t="e">
        <f t="shared" si="19"/>
        <v>#N/A</v>
      </c>
      <c r="N269" s="5" t="s">
        <v>1448</v>
      </c>
      <c r="O269" s="5" t="s">
        <v>1449</v>
      </c>
      <c r="P269" s="5" t="s">
        <v>16</v>
      </c>
      <c r="Q269" s="5" t="s">
        <v>1450</v>
      </c>
      <c r="R269" s="5" t="s">
        <v>266</v>
      </c>
      <c r="S269" s="5" t="s">
        <v>299</v>
      </c>
      <c r="T269" s="5" t="s">
        <v>251</v>
      </c>
      <c r="U269" s="5" t="s">
        <v>1451</v>
      </c>
      <c r="V269" s="5" t="s">
        <v>253</v>
      </c>
      <c r="W269" s="5" t="s">
        <v>69</v>
      </c>
      <c r="X269" s="5" t="s">
        <v>179</v>
      </c>
      <c r="Y269" s="5" t="s">
        <v>255</v>
      </c>
      <c r="Z269" s="5" t="s">
        <v>256</v>
      </c>
    </row>
    <row r="270" spans="9:26">
      <c r="I270" t="e">
        <f t="shared" si="18"/>
        <v>#N/A</v>
      </c>
      <c r="M270" t="e">
        <f t="shared" si="19"/>
        <v>#N/A</v>
      </c>
      <c r="N270" s="5" t="s">
        <v>1452</v>
      </c>
      <c r="O270" s="5" t="s">
        <v>1453</v>
      </c>
      <c r="P270" s="5" t="s">
        <v>48</v>
      </c>
      <c r="Q270" s="5" t="s">
        <v>1454</v>
      </c>
      <c r="R270" s="5" t="s">
        <v>249</v>
      </c>
      <c r="S270" s="5" t="s">
        <v>628</v>
      </c>
      <c r="T270" s="5" t="s">
        <v>251</v>
      </c>
      <c r="U270" s="5" t="s">
        <v>1455</v>
      </c>
      <c r="V270" s="5" t="s">
        <v>1456</v>
      </c>
      <c r="W270" s="5" t="s">
        <v>1457</v>
      </c>
      <c r="X270" s="5" t="s">
        <v>179</v>
      </c>
      <c r="Y270" s="5" t="s">
        <v>256</v>
      </c>
      <c r="Z270" s="5" t="s">
        <v>256</v>
      </c>
    </row>
    <row r="271" spans="9:26">
      <c r="I271" t="e">
        <f t="shared" si="18"/>
        <v>#N/A</v>
      </c>
      <c r="M271" t="e">
        <f t="shared" si="19"/>
        <v>#N/A</v>
      </c>
      <c r="N271" s="5" t="s">
        <v>1458</v>
      </c>
      <c r="O271" s="5" t="s">
        <v>1459</v>
      </c>
      <c r="P271" s="5" t="s">
        <v>48</v>
      </c>
      <c r="Q271" s="5" t="s">
        <v>1460</v>
      </c>
      <c r="R271" s="5" t="s">
        <v>266</v>
      </c>
      <c r="S271" s="5" t="s">
        <v>1461</v>
      </c>
      <c r="T271" s="5" t="s">
        <v>251</v>
      </c>
      <c r="U271" s="5" t="s">
        <v>1462</v>
      </c>
      <c r="V271" s="5" t="s">
        <v>96</v>
      </c>
      <c r="W271" s="5" t="s">
        <v>681</v>
      </c>
      <c r="X271" s="5" t="s">
        <v>179</v>
      </c>
      <c r="Y271" s="5" t="s">
        <v>256</v>
      </c>
      <c r="Z271" s="5" t="s">
        <v>256</v>
      </c>
    </row>
    <row r="272" spans="9:26">
      <c r="I272" t="e">
        <f t="shared" si="18"/>
        <v>#N/A</v>
      </c>
      <c r="M272" t="e">
        <f t="shared" si="19"/>
        <v>#N/A</v>
      </c>
      <c r="N272" s="5" t="s">
        <v>1463</v>
      </c>
      <c r="O272" s="5" t="s">
        <v>1464</v>
      </c>
      <c r="P272" s="5" t="s">
        <v>48</v>
      </c>
      <c r="Q272" s="5" t="s">
        <v>1465</v>
      </c>
      <c r="R272" s="5" t="s">
        <v>266</v>
      </c>
      <c r="S272" s="5" t="s">
        <v>429</v>
      </c>
      <c r="T272" s="5" t="s">
        <v>251</v>
      </c>
      <c r="U272" s="5" t="s">
        <v>1466</v>
      </c>
      <c r="V272" s="5" t="s">
        <v>1467</v>
      </c>
      <c r="W272" s="5" t="s">
        <v>1468</v>
      </c>
      <c r="X272" s="5" t="s">
        <v>431</v>
      </c>
      <c r="Y272" s="5" t="s">
        <v>256</v>
      </c>
      <c r="Z272" s="5" t="s">
        <v>256</v>
      </c>
    </row>
    <row r="273" spans="9:26">
      <c r="I273" t="e">
        <f t="shared" si="18"/>
        <v>#N/A</v>
      </c>
      <c r="M273" t="e">
        <f t="shared" si="19"/>
        <v>#N/A</v>
      </c>
      <c r="N273" s="5" t="s">
        <v>1469</v>
      </c>
      <c r="O273" s="5" t="s">
        <v>1470</v>
      </c>
      <c r="P273" s="5" t="s">
        <v>16</v>
      </c>
      <c r="Q273" s="5" t="s">
        <v>1471</v>
      </c>
      <c r="R273" s="5" t="s">
        <v>266</v>
      </c>
      <c r="S273" s="5" t="s">
        <v>429</v>
      </c>
      <c r="T273" s="5" t="s">
        <v>251</v>
      </c>
      <c r="U273" s="5" t="s">
        <v>1472</v>
      </c>
      <c r="V273" s="5" t="s">
        <v>253</v>
      </c>
      <c r="W273" s="5" t="s">
        <v>14</v>
      </c>
      <c r="X273" s="5" t="s">
        <v>101</v>
      </c>
      <c r="Y273" s="5" t="s">
        <v>256</v>
      </c>
      <c r="Z273" s="5" t="s">
        <v>256</v>
      </c>
    </row>
    <row r="274" spans="9:26">
      <c r="I274" t="e">
        <f t="shared" si="18"/>
        <v>#N/A</v>
      </c>
      <c r="M274" t="e">
        <f t="shared" si="19"/>
        <v>#N/A</v>
      </c>
      <c r="N274" s="5" t="s">
        <v>1473</v>
      </c>
      <c r="O274" s="5" t="s">
        <v>1474</v>
      </c>
      <c r="P274" s="5" t="s">
        <v>48</v>
      </c>
      <c r="Q274" s="5" t="s">
        <v>1475</v>
      </c>
      <c r="R274" s="5" t="s">
        <v>249</v>
      </c>
      <c r="S274" s="5" t="s">
        <v>1476</v>
      </c>
      <c r="T274" s="5" t="s">
        <v>251</v>
      </c>
      <c r="U274" s="5" t="s">
        <v>1477</v>
      </c>
      <c r="V274" s="5" t="s">
        <v>96</v>
      </c>
      <c r="W274" s="5" t="s">
        <v>681</v>
      </c>
      <c r="X274" s="5" t="s">
        <v>179</v>
      </c>
      <c r="Y274" s="5" t="s">
        <v>255</v>
      </c>
      <c r="Z274" s="5" t="s">
        <v>256</v>
      </c>
    </row>
    <row r="275" spans="9:26">
      <c r="I275" t="e">
        <f t="shared" si="18"/>
        <v>#N/A</v>
      </c>
      <c r="M275" t="e">
        <f t="shared" si="19"/>
        <v>#N/A</v>
      </c>
      <c r="N275" s="5" t="s">
        <v>1478</v>
      </c>
      <c r="O275" s="5" t="s">
        <v>1479</v>
      </c>
      <c r="P275" s="5" t="s">
        <v>16</v>
      </c>
      <c r="Q275" s="5" t="s">
        <v>1480</v>
      </c>
      <c r="R275" s="5" t="s">
        <v>266</v>
      </c>
      <c r="S275" s="5" t="s">
        <v>375</v>
      </c>
      <c r="T275" s="5" t="s">
        <v>251</v>
      </c>
      <c r="U275" s="5" t="s">
        <v>1481</v>
      </c>
      <c r="V275" s="5" t="s">
        <v>96</v>
      </c>
      <c r="W275" s="5" t="s">
        <v>681</v>
      </c>
      <c r="X275" s="5" t="s">
        <v>312</v>
      </c>
      <c r="Y275" s="5" t="s">
        <v>312</v>
      </c>
      <c r="Z275" s="5" t="s">
        <v>256</v>
      </c>
    </row>
    <row r="276" spans="9:26">
      <c r="I276" t="e">
        <f t="shared" si="18"/>
        <v>#N/A</v>
      </c>
      <c r="M276" t="e">
        <f t="shared" si="19"/>
        <v>#N/A</v>
      </c>
      <c r="N276" s="5" t="s">
        <v>1482</v>
      </c>
      <c r="O276" s="5" t="s">
        <v>1483</v>
      </c>
      <c r="P276" s="5" t="s">
        <v>48</v>
      </c>
      <c r="Q276" s="5" t="s">
        <v>1484</v>
      </c>
      <c r="R276" s="5" t="s">
        <v>266</v>
      </c>
      <c r="S276" s="5" t="s">
        <v>273</v>
      </c>
      <c r="T276" s="5" t="s">
        <v>251</v>
      </c>
      <c r="U276" s="5" t="s">
        <v>1485</v>
      </c>
      <c r="V276" s="5" t="s">
        <v>96</v>
      </c>
      <c r="W276" s="5" t="s">
        <v>1486</v>
      </c>
      <c r="X276" s="5" t="s">
        <v>101</v>
      </c>
      <c r="Y276" s="5" t="s">
        <v>256</v>
      </c>
      <c r="Z276" s="5" t="s">
        <v>256</v>
      </c>
    </row>
    <row r="277" spans="9:26">
      <c r="I277" t="e">
        <f t="shared" si="18"/>
        <v>#N/A</v>
      </c>
      <c r="M277" t="e">
        <f t="shared" si="19"/>
        <v>#N/A</v>
      </c>
      <c r="N277" s="5" t="s">
        <v>1487</v>
      </c>
      <c r="O277" s="5" t="s">
        <v>1488</v>
      </c>
      <c r="P277" s="5" t="s">
        <v>48</v>
      </c>
      <c r="Q277" s="5" t="s">
        <v>1489</v>
      </c>
      <c r="R277" s="5" t="s">
        <v>266</v>
      </c>
      <c r="S277" s="5" t="s">
        <v>1490</v>
      </c>
      <c r="T277" s="5" t="s">
        <v>251</v>
      </c>
      <c r="U277" s="5" t="s">
        <v>1491</v>
      </c>
      <c r="V277" s="5" t="s">
        <v>1492</v>
      </c>
      <c r="W277" s="5" t="s">
        <v>1486</v>
      </c>
      <c r="X277" s="5" t="s">
        <v>101</v>
      </c>
      <c r="Y277" s="5" t="s">
        <v>256</v>
      </c>
      <c r="Z277" s="5" t="s">
        <v>256</v>
      </c>
    </row>
    <row r="278" spans="9:26">
      <c r="I278" t="e">
        <f t="shared" si="18"/>
        <v>#N/A</v>
      </c>
      <c r="M278" t="e">
        <f t="shared" si="19"/>
        <v>#N/A</v>
      </c>
      <c r="N278" s="5" t="s">
        <v>1493</v>
      </c>
      <c r="O278" s="5" t="s">
        <v>1494</v>
      </c>
      <c r="P278" s="5" t="s">
        <v>16</v>
      </c>
      <c r="Q278" s="5" t="s">
        <v>1495</v>
      </c>
      <c r="R278" s="5" t="s">
        <v>266</v>
      </c>
      <c r="S278" s="5" t="s">
        <v>1496</v>
      </c>
      <c r="T278" s="5" t="s">
        <v>251</v>
      </c>
      <c r="U278" s="5" t="s">
        <v>1497</v>
      </c>
      <c r="V278" s="5" t="s">
        <v>96</v>
      </c>
      <c r="W278" s="5" t="s">
        <v>681</v>
      </c>
      <c r="X278" s="5" t="s">
        <v>101</v>
      </c>
      <c r="Y278" s="5" t="s">
        <v>256</v>
      </c>
      <c r="Z278" s="5" t="s">
        <v>256</v>
      </c>
    </row>
    <row r="279" spans="9:26">
      <c r="I279" t="e">
        <f t="shared" si="18"/>
        <v>#N/A</v>
      </c>
      <c r="M279" t="e">
        <f t="shared" si="19"/>
        <v>#N/A</v>
      </c>
      <c r="N279" s="5" t="s">
        <v>1498</v>
      </c>
      <c r="O279" s="5" t="s">
        <v>1499</v>
      </c>
      <c r="P279" s="5" t="s">
        <v>16</v>
      </c>
      <c r="Q279" s="5" t="s">
        <v>1500</v>
      </c>
      <c r="R279" s="5" t="s">
        <v>266</v>
      </c>
      <c r="S279" s="5" t="s">
        <v>250</v>
      </c>
      <c r="T279" s="5" t="s">
        <v>251</v>
      </c>
      <c r="U279" s="5" t="s">
        <v>1501</v>
      </c>
      <c r="V279" s="5" t="s">
        <v>96</v>
      </c>
      <c r="W279" s="5" t="s">
        <v>1502</v>
      </c>
      <c r="X279" s="5" t="s">
        <v>179</v>
      </c>
      <c r="Y279" s="5" t="s">
        <v>256</v>
      </c>
      <c r="Z279" s="5" t="s">
        <v>256</v>
      </c>
    </row>
    <row r="280" spans="9:26">
      <c r="I280" t="e">
        <f t="shared" si="18"/>
        <v>#N/A</v>
      </c>
      <c r="M280" t="e">
        <f t="shared" si="19"/>
        <v>#N/A</v>
      </c>
      <c r="N280" s="5" t="s">
        <v>1503</v>
      </c>
      <c r="O280" s="5" t="s">
        <v>1504</v>
      </c>
      <c r="P280" s="5" t="s">
        <v>16</v>
      </c>
      <c r="Q280" s="5" t="s">
        <v>1505</v>
      </c>
      <c r="R280" s="5" t="s">
        <v>266</v>
      </c>
      <c r="S280" s="5" t="s">
        <v>375</v>
      </c>
      <c r="T280" s="5" t="s">
        <v>251</v>
      </c>
      <c r="U280" s="5" t="s">
        <v>1506</v>
      </c>
      <c r="V280" s="5" t="s">
        <v>1507</v>
      </c>
      <c r="W280" s="5" t="s">
        <v>1508</v>
      </c>
      <c r="X280" s="5" t="s">
        <v>179</v>
      </c>
      <c r="Y280" s="5" t="s">
        <v>255</v>
      </c>
      <c r="Z280" s="5" t="s">
        <v>256</v>
      </c>
    </row>
    <row r="281" spans="9:26">
      <c r="I281" t="e">
        <f t="shared" si="18"/>
        <v>#N/A</v>
      </c>
      <c r="M281" t="e">
        <f t="shared" si="19"/>
        <v>#N/A</v>
      </c>
      <c r="N281" s="5" t="s">
        <v>1509</v>
      </c>
      <c r="O281" s="5" t="s">
        <v>1510</v>
      </c>
      <c r="P281" s="5" t="s">
        <v>48</v>
      </c>
      <c r="Q281" s="5" t="s">
        <v>1511</v>
      </c>
      <c r="R281" s="5" t="s">
        <v>249</v>
      </c>
      <c r="S281" s="5" t="s">
        <v>412</v>
      </c>
      <c r="T281" s="5" t="s">
        <v>251</v>
      </c>
      <c r="U281" s="5" t="s">
        <v>1512</v>
      </c>
      <c r="V281" s="5" t="s">
        <v>482</v>
      </c>
      <c r="W281" s="5" t="s">
        <v>206</v>
      </c>
      <c r="X281" s="5" t="s">
        <v>179</v>
      </c>
      <c r="Y281" s="5" t="s">
        <v>255</v>
      </c>
      <c r="Z281" s="5" t="s">
        <v>256</v>
      </c>
    </row>
    <row r="282" spans="9:26">
      <c r="I282" t="e">
        <f t="shared" si="18"/>
        <v>#N/A</v>
      </c>
      <c r="M282" t="e">
        <f t="shared" si="19"/>
        <v>#N/A</v>
      </c>
      <c r="N282" s="5" t="s">
        <v>1513</v>
      </c>
      <c r="O282" s="5" t="s">
        <v>1514</v>
      </c>
      <c r="P282" s="5" t="s">
        <v>16</v>
      </c>
      <c r="Q282" s="5" t="s">
        <v>1515</v>
      </c>
      <c r="R282" s="5" t="s">
        <v>266</v>
      </c>
      <c r="S282" s="5" t="s">
        <v>412</v>
      </c>
      <c r="T282" s="5" t="s">
        <v>251</v>
      </c>
      <c r="U282" s="5" t="s">
        <v>1516</v>
      </c>
      <c r="V282" s="5" t="s">
        <v>285</v>
      </c>
      <c r="W282" s="5" t="s">
        <v>14</v>
      </c>
      <c r="X282" s="5" t="s">
        <v>101</v>
      </c>
      <c r="Y282" s="5" t="s">
        <v>256</v>
      </c>
      <c r="Z282" s="5" t="s">
        <v>256</v>
      </c>
    </row>
    <row r="283" spans="9:26">
      <c r="I283" t="e">
        <f t="shared" si="18"/>
        <v>#N/A</v>
      </c>
      <c r="M283" t="e">
        <f t="shared" si="19"/>
        <v>#N/A</v>
      </c>
      <c r="N283" s="5" t="s">
        <v>1517</v>
      </c>
      <c r="O283" s="5" t="s">
        <v>1518</v>
      </c>
      <c r="P283" s="5" t="s">
        <v>48</v>
      </c>
      <c r="Q283" s="5" t="s">
        <v>1519</v>
      </c>
      <c r="R283" s="5" t="s">
        <v>266</v>
      </c>
      <c r="S283" s="5" t="s">
        <v>793</v>
      </c>
      <c r="T283" s="5" t="s">
        <v>251</v>
      </c>
      <c r="U283" s="5" t="s">
        <v>1520</v>
      </c>
      <c r="V283" s="5" t="s">
        <v>1521</v>
      </c>
      <c r="W283" s="5" t="s">
        <v>206</v>
      </c>
      <c r="X283" s="5" t="s">
        <v>179</v>
      </c>
      <c r="Y283" s="5" t="s">
        <v>255</v>
      </c>
      <c r="Z283" s="5" t="s">
        <v>256</v>
      </c>
    </row>
    <row r="284" spans="9:26">
      <c r="I284" t="e">
        <f t="shared" si="18"/>
        <v>#N/A</v>
      </c>
      <c r="M284" t="e">
        <f t="shared" si="19"/>
        <v>#N/A</v>
      </c>
      <c r="N284" s="5" t="s">
        <v>1522</v>
      </c>
      <c r="O284" s="5" t="s">
        <v>1523</v>
      </c>
      <c r="P284" s="5" t="s">
        <v>48</v>
      </c>
      <c r="Q284" s="5" t="s">
        <v>1524</v>
      </c>
      <c r="R284" s="5" t="s">
        <v>266</v>
      </c>
      <c r="S284" s="5" t="s">
        <v>398</v>
      </c>
      <c r="T284" s="5" t="s">
        <v>251</v>
      </c>
      <c r="U284" s="5" t="s">
        <v>1525</v>
      </c>
      <c r="V284" s="5" t="s">
        <v>285</v>
      </c>
      <c r="W284" s="5" t="s">
        <v>69</v>
      </c>
      <c r="X284" s="5" t="s">
        <v>101</v>
      </c>
      <c r="Y284" s="5" t="s">
        <v>256</v>
      </c>
      <c r="Z284" s="5" t="s">
        <v>256</v>
      </c>
    </row>
    <row r="285" spans="9:26">
      <c r="I285" t="e">
        <f t="shared" si="18"/>
        <v>#N/A</v>
      </c>
      <c r="M285" t="e">
        <f t="shared" si="19"/>
        <v>#N/A</v>
      </c>
      <c r="N285" s="5" t="s">
        <v>1526</v>
      </c>
      <c r="O285" s="5" t="s">
        <v>1527</v>
      </c>
      <c r="P285" s="5" t="s">
        <v>48</v>
      </c>
      <c r="Q285" s="5" t="s">
        <v>1528</v>
      </c>
      <c r="R285" s="5" t="s">
        <v>266</v>
      </c>
      <c r="S285" s="5" t="s">
        <v>260</v>
      </c>
      <c r="T285" s="5" t="s">
        <v>251</v>
      </c>
      <c r="U285" s="5" t="s">
        <v>1529</v>
      </c>
      <c r="V285" s="5" t="s">
        <v>1521</v>
      </c>
      <c r="W285" s="5" t="s">
        <v>206</v>
      </c>
      <c r="X285" s="5" t="s">
        <v>179</v>
      </c>
      <c r="Y285" s="5" t="s">
        <v>255</v>
      </c>
      <c r="Z285" s="5" t="s">
        <v>256</v>
      </c>
    </row>
    <row r="286" spans="9:26">
      <c r="I286" t="e">
        <f t="shared" si="18"/>
        <v>#N/A</v>
      </c>
      <c r="M286" t="e">
        <f t="shared" si="19"/>
        <v>#N/A</v>
      </c>
      <c r="N286" s="5" t="s">
        <v>1530</v>
      </c>
      <c r="O286" s="5" t="s">
        <v>1531</v>
      </c>
      <c r="P286" s="5" t="s">
        <v>48</v>
      </c>
      <c r="Q286" s="5" t="s">
        <v>1532</v>
      </c>
      <c r="R286" s="5" t="s">
        <v>266</v>
      </c>
      <c r="S286" s="5" t="s">
        <v>1533</v>
      </c>
      <c r="T286" s="5" t="s">
        <v>251</v>
      </c>
      <c r="U286" s="5" t="s">
        <v>1534</v>
      </c>
      <c r="V286" s="5" t="s">
        <v>1535</v>
      </c>
      <c r="W286" s="5" t="s">
        <v>69</v>
      </c>
      <c r="X286" s="5" t="s">
        <v>179</v>
      </c>
      <c r="Y286" s="5" t="s">
        <v>256</v>
      </c>
      <c r="Z286" s="5" t="s">
        <v>256</v>
      </c>
    </row>
    <row r="287" spans="9:26">
      <c r="I287" t="e">
        <f t="shared" si="18"/>
        <v>#N/A</v>
      </c>
      <c r="M287" t="e">
        <f t="shared" si="19"/>
        <v>#N/A</v>
      </c>
      <c r="N287" s="5" t="s">
        <v>1536</v>
      </c>
      <c r="O287" s="5" t="s">
        <v>1537</v>
      </c>
      <c r="P287" s="5" t="s">
        <v>16</v>
      </c>
      <c r="Q287" s="5" t="s">
        <v>1538</v>
      </c>
      <c r="R287" s="5" t="s">
        <v>266</v>
      </c>
      <c r="S287" s="5" t="s">
        <v>278</v>
      </c>
      <c r="T287" s="5" t="s">
        <v>251</v>
      </c>
      <c r="U287" s="5" t="s">
        <v>1539</v>
      </c>
      <c r="V287" s="5" t="s">
        <v>408</v>
      </c>
      <c r="W287" s="5" t="s">
        <v>14</v>
      </c>
      <c r="X287" s="5" t="s">
        <v>101</v>
      </c>
      <c r="Y287" s="5" t="s">
        <v>256</v>
      </c>
      <c r="Z287" s="5" t="s">
        <v>256</v>
      </c>
    </row>
    <row r="288" spans="9:26">
      <c r="I288" t="e">
        <f t="shared" si="18"/>
        <v>#N/A</v>
      </c>
      <c r="M288" t="e">
        <f t="shared" si="19"/>
        <v>#N/A</v>
      </c>
      <c r="N288" s="5" t="s">
        <v>1540</v>
      </c>
      <c r="O288" s="5" t="s">
        <v>1541</v>
      </c>
      <c r="P288" s="5" t="s">
        <v>48</v>
      </c>
      <c r="Q288" s="5" t="s">
        <v>1542</v>
      </c>
      <c r="R288" s="5" t="s">
        <v>323</v>
      </c>
      <c r="S288" s="5" t="s">
        <v>429</v>
      </c>
      <c r="T288" s="5" t="s">
        <v>251</v>
      </c>
      <c r="U288" s="5" t="s">
        <v>1543</v>
      </c>
      <c r="V288" s="5" t="s">
        <v>178</v>
      </c>
      <c r="W288" s="5" t="s">
        <v>69</v>
      </c>
      <c r="X288" s="5" t="s">
        <v>179</v>
      </c>
      <c r="Y288" s="5" t="s">
        <v>256</v>
      </c>
      <c r="Z288" s="5" t="s">
        <v>256</v>
      </c>
    </row>
    <row r="289" spans="9:26">
      <c r="I289" t="e">
        <f t="shared" si="18"/>
        <v>#N/A</v>
      </c>
      <c r="M289" t="e">
        <f t="shared" si="19"/>
        <v>#N/A</v>
      </c>
      <c r="N289" s="5" t="s">
        <v>1544</v>
      </c>
      <c r="O289" s="5" t="s">
        <v>1545</v>
      </c>
      <c r="P289" s="5" t="s">
        <v>48</v>
      </c>
      <c r="Q289" s="5" t="s">
        <v>1546</v>
      </c>
      <c r="R289" s="5" t="s">
        <v>266</v>
      </c>
      <c r="S289" s="5" t="s">
        <v>440</v>
      </c>
      <c r="T289" s="5" t="s">
        <v>251</v>
      </c>
      <c r="U289" s="5" t="s">
        <v>1547</v>
      </c>
      <c r="V289" s="5" t="s">
        <v>285</v>
      </c>
      <c r="W289" s="5" t="s">
        <v>69</v>
      </c>
      <c r="X289" s="5" t="s">
        <v>179</v>
      </c>
      <c r="Y289" s="5" t="s">
        <v>255</v>
      </c>
      <c r="Z289" s="5" t="s">
        <v>256</v>
      </c>
    </row>
    <row r="290" spans="9:26">
      <c r="I290" t="e">
        <f t="shared" si="18"/>
        <v>#N/A</v>
      </c>
      <c r="M290" t="e">
        <f t="shared" si="19"/>
        <v>#N/A</v>
      </c>
      <c r="N290" s="5" t="s">
        <v>1548</v>
      </c>
      <c r="O290" s="5" t="s">
        <v>1549</v>
      </c>
      <c r="P290" s="5" t="s">
        <v>48</v>
      </c>
      <c r="Q290" s="5" t="s">
        <v>1550</v>
      </c>
      <c r="R290" s="5" t="s">
        <v>266</v>
      </c>
      <c r="S290" s="5" t="s">
        <v>351</v>
      </c>
      <c r="T290" s="5" t="s">
        <v>251</v>
      </c>
      <c r="U290" s="5" t="s">
        <v>1551</v>
      </c>
      <c r="V290" s="5" t="s">
        <v>72</v>
      </c>
      <c r="W290" s="5" t="s">
        <v>69</v>
      </c>
      <c r="X290" s="5" t="s">
        <v>179</v>
      </c>
      <c r="Y290" s="5" t="s">
        <v>255</v>
      </c>
      <c r="Z290" s="5" t="s">
        <v>256</v>
      </c>
    </row>
    <row r="291" spans="9:26">
      <c r="I291" t="e">
        <f t="shared" si="18"/>
        <v>#N/A</v>
      </c>
      <c r="M291" t="e">
        <f t="shared" si="19"/>
        <v>#N/A</v>
      </c>
      <c r="N291" s="5" t="s">
        <v>1552</v>
      </c>
      <c r="O291" s="5" t="s">
        <v>1553</v>
      </c>
      <c r="P291" s="5" t="s">
        <v>48</v>
      </c>
      <c r="Q291" s="5" t="s">
        <v>1381</v>
      </c>
      <c r="R291" s="5" t="s">
        <v>266</v>
      </c>
      <c r="S291" s="5" t="s">
        <v>299</v>
      </c>
      <c r="T291" s="5" t="s">
        <v>251</v>
      </c>
      <c r="U291" s="5" t="s">
        <v>1554</v>
      </c>
      <c r="V291" s="5" t="s">
        <v>72</v>
      </c>
      <c r="W291" s="5" t="s">
        <v>1555</v>
      </c>
      <c r="X291" s="5" t="s">
        <v>179</v>
      </c>
      <c r="Y291" s="5" t="s">
        <v>255</v>
      </c>
      <c r="Z291" s="5" t="s">
        <v>256</v>
      </c>
    </row>
    <row r="292" spans="9:26">
      <c r="I292" t="e">
        <f t="shared" si="18"/>
        <v>#N/A</v>
      </c>
      <c r="M292" t="e">
        <f t="shared" si="19"/>
        <v>#N/A</v>
      </c>
      <c r="N292" s="5" t="s">
        <v>1556</v>
      </c>
      <c r="O292" s="5" t="s">
        <v>1557</v>
      </c>
      <c r="P292" s="5" t="s">
        <v>16</v>
      </c>
      <c r="Q292" s="5" t="s">
        <v>1558</v>
      </c>
      <c r="R292" s="5" t="s">
        <v>249</v>
      </c>
      <c r="S292" s="5" t="s">
        <v>260</v>
      </c>
      <c r="T292" s="5" t="s">
        <v>251</v>
      </c>
      <c r="U292" s="5" t="s">
        <v>1559</v>
      </c>
      <c r="V292" s="5" t="s">
        <v>285</v>
      </c>
      <c r="W292" s="5" t="s">
        <v>69</v>
      </c>
      <c r="X292" s="5" t="s">
        <v>312</v>
      </c>
      <c r="Y292" s="5" t="s">
        <v>312</v>
      </c>
      <c r="Z292" s="5" t="s">
        <v>256</v>
      </c>
    </row>
    <row r="293" spans="9:26">
      <c r="I293" t="e">
        <f t="shared" si="18"/>
        <v>#N/A</v>
      </c>
      <c r="M293" t="e">
        <f t="shared" si="19"/>
        <v>#N/A</v>
      </c>
      <c r="N293" s="5" t="s">
        <v>1560</v>
      </c>
      <c r="O293" s="5" t="s">
        <v>1561</v>
      </c>
      <c r="P293" s="5" t="s">
        <v>16</v>
      </c>
      <c r="Q293" s="5" t="s">
        <v>1562</v>
      </c>
      <c r="R293" s="5" t="s">
        <v>522</v>
      </c>
      <c r="S293" s="5" t="s">
        <v>1563</v>
      </c>
      <c r="T293" s="5" t="s">
        <v>251</v>
      </c>
      <c r="U293" s="5" t="s">
        <v>1564</v>
      </c>
      <c r="V293" s="5" t="s">
        <v>1565</v>
      </c>
      <c r="W293" s="5" t="s">
        <v>1555</v>
      </c>
      <c r="X293" s="5" t="s">
        <v>312</v>
      </c>
      <c r="Y293" s="5" t="s">
        <v>313</v>
      </c>
      <c r="Z293" s="5" t="s">
        <v>256</v>
      </c>
    </row>
    <row r="294" spans="9:26">
      <c r="I294" t="e">
        <f t="shared" si="18"/>
        <v>#N/A</v>
      </c>
      <c r="M294" t="e">
        <f t="shared" si="19"/>
        <v>#N/A</v>
      </c>
      <c r="N294" s="5" t="s">
        <v>1566</v>
      </c>
      <c r="O294" s="5" t="s">
        <v>1567</v>
      </c>
      <c r="P294" s="5" t="s">
        <v>48</v>
      </c>
      <c r="Q294" s="5" t="s">
        <v>1568</v>
      </c>
      <c r="R294" s="5" t="s">
        <v>249</v>
      </c>
      <c r="S294" s="5" t="s">
        <v>1569</v>
      </c>
      <c r="T294" s="5" t="s">
        <v>251</v>
      </c>
      <c r="U294" s="5" t="s">
        <v>1570</v>
      </c>
      <c r="V294" s="5" t="s">
        <v>1571</v>
      </c>
      <c r="W294" s="5" t="s">
        <v>1572</v>
      </c>
      <c r="X294" s="5" t="s">
        <v>312</v>
      </c>
      <c r="Y294" s="5" t="s">
        <v>1258</v>
      </c>
      <c r="Z294" s="5" t="s">
        <v>256</v>
      </c>
    </row>
    <row r="295" spans="9:26">
      <c r="I295" t="e">
        <f t="shared" si="18"/>
        <v>#N/A</v>
      </c>
      <c r="M295" t="e">
        <f t="shared" si="19"/>
        <v>#N/A</v>
      </c>
      <c r="N295" s="5" t="s">
        <v>1573</v>
      </c>
      <c r="O295" s="5" t="s">
        <v>1574</v>
      </c>
      <c r="P295" s="5" t="s">
        <v>48</v>
      </c>
      <c r="Q295" s="5" t="s">
        <v>1575</v>
      </c>
      <c r="R295" s="5" t="s">
        <v>249</v>
      </c>
      <c r="S295" s="5" t="s">
        <v>1417</v>
      </c>
      <c r="T295" s="5" t="s">
        <v>251</v>
      </c>
      <c r="U295" s="5" t="s">
        <v>1576</v>
      </c>
      <c r="V295" s="5" t="s">
        <v>1577</v>
      </c>
      <c r="W295" s="5" t="s">
        <v>69</v>
      </c>
      <c r="X295" s="5" t="s">
        <v>179</v>
      </c>
      <c r="Y295" s="5" t="s">
        <v>255</v>
      </c>
      <c r="Z295" s="5" t="s">
        <v>256</v>
      </c>
    </row>
    <row r="296" spans="9:26">
      <c r="I296" t="e">
        <f t="shared" si="18"/>
        <v>#N/A</v>
      </c>
      <c r="M296" t="e">
        <f t="shared" si="19"/>
        <v>#N/A</v>
      </c>
      <c r="N296" s="5" t="s">
        <v>1578</v>
      </c>
      <c r="O296" s="5" t="s">
        <v>1579</v>
      </c>
      <c r="P296" s="5" t="s">
        <v>16</v>
      </c>
      <c r="Q296" s="5" t="s">
        <v>1580</v>
      </c>
      <c r="R296" s="5" t="s">
        <v>249</v>
      </c>
      <c r="S296" s="5" t="s">
        <v>351</v>
      </c>
      <c r="T296" s="5" t="s">
        <v>251</v>
      </c>
      <c r="U296" s="5" t="s">
        <v>1581</v>
      </c>
      <c r="V296" s="5" t="s">
        <v>657</v>
      </c>
      <c r="W296" s="5" t="s">
        <v>69</v>
      </c>
      <c r="X296" s="5" t="s">
        <v>179</v>
      </c>
      <c r="Y296" s="5" t="s">
        <v>255</v>
      </c>
      <c r="Z296" s="5" t="s">
        <v>256</v>
      </c>
    </row>
    <row r="297" spans="9:26">
      <c r="I297" t="e">
        <f t="shared" si="18"/>
        <v>#N/A</v>
      </c>
      <c r="M297" t="e">
        <f t="shared" si="19"/>
        <v>#N/A</v>
      </c>
      <c r="N297" s="5" t="s">
        <v>1582</v>
      </c>
      <c r="O297" s="5" t="s">
        <v>1583</v>
      </c>
      <c r="P297" s="5" t="s">
        <v>48</v>
      </c>
      <c r="Q297" s="5" t="s">
        <v>1584</v>
      </c>
      <c r="R297" s="5" t="s">
        <v>249</v>
      </c>
      <c r="S297" s="5" t="s">
        <v>918</v>
      </c>
      <c r="T297" s="5" t="s">
        <v>251</v>
      </c>
      <c r="U297" s="5" t="s">
        <v>1585</v>
      </c>
      <c r="V297" s="5" t="s">
        <v>285</v>
      </c>
      <c r="W297" s="5" t="s">
        <v>69</v>
      </c>
      <c r="X297" s="5" t="s">
        <v>179</v>
      </c>
      <c r="Y297" s="5" t="s">
        <v>255</v>
      </c>
      <c r="Z297" s="5" t="s">
        <v>256</v>
      </c>
    </row>
    <row r="298" spans="9:26">
      <c r="I298" t="e">
        <f t="shared" si="18"/>
        <v>#N/A</v>
      </c>
      <c r="M298" t="e">
        <f t="shared" si="19"/>
        <v>#N/A</v>
      </c>
      <c r="N298" s="5" t="s">
        <v>1586</v>
      </c>
      <c r="O298" s="5" t="s">
        <v>1587</v>
      </c>
      <c r="P298" s="5" t="s">
        <v>16</v>
      </c>
      <c r="Q298" s="5" t="s">
        <v>1588</v>
      </c>
      <c r="R298" s="5" t="s">
        <v>266</v>
      </c>
      <c r="S298" s="5" t="s">
        <v>647</v>
      </c>
      <c r="T298" s="5" t="s">
        <v>251</v>
      </c>
      <c r="U298" s="5" t="s">
        <v>1589</v>
      </c>
      <c r="V298" s="5" t="s">
        <v>285</v>
      </c>
      <c r="W298" s="5" t="s">
        <v>69</v>
      </c>
      <c r="X298" s="5" t="s">
        <v>179</v>
      </c>
      <c r="Y298" s="5" t="s">
        <v>255</v>
      </c>
      <c r="Z298" s="5" t="s">
        <v>256</v>
      </c>
    </row>
    <row r="299" spans="9:26">
      <c r="I299" t="e">
        <f t="shared" si="18"/>
        <v>#N/A</v>
      </c>
      <c r="M299" t="e">
        <f t="shared" si="19"/>
        <v>#N/A</v>
      </c>
      <c r="N299" s="5" t="s">
        <v>1590</v>
      </c>
      <c r="O299" s="5" t="s">
        <v>1591</v>
      </c>
      <c r="P299" s="5" t="s">
        <v>48</v>
      </c>
      <c r="Q299" s="5" t="s">
        <v>1592</v>
      </c>
      <c r="R299" s="5" t="s">
        <v>249</v>
      </c>
      <c r="S299" s="5" t="s">
        <v>375</v>
      </c>
      <c r="T299" s="5" t="s">
        <v>251</v>
      </c>
      <c r="U299" s="5" t="s">
        <v>1593</v>
      </c>
      <c r="V299" s="5" t="s">
        <v>1227</v>
      </c>
      <c r="W299" s="5" t="s">
        <v>1594</v>
      </c>
      <c r="X299" s="5" t="s">
        <v>179</v>
      </c>
      <c r="Y299" s="5" t="s">
        <v>255</v>
      </c>
      <c r="Z299" s="5" t="s">
        <v>256</v>
      </c>
    </row>
    <row r="300" spans="9:26">
      <c r="I300" t="e">
        <f t="shared" si="18"/>
        <v>#N/A</v>
      </c>
      <c r="M300" t="e">
        <f t="shared" si="19"/>
        <v>#N/A</v>
      </c>
      <c r="N300" s="5" t="s">
        <v>1595</v>
      </c>
      <c r="O300" s="5" t="s">
        <v>1596</v>
      </c>
      <c r="P300" s="5" t="s">
        <v>48</v>
      </c>
      <c r="Q300" s="5" t="s">
        <v>1597</v>
      </c>
      <c r="R300" s="5" t="s">
        <v>249</v>
      </c>
      <c r="S300" s="5" t="s">
        <v>375</v>
      </c>
      <c r="T300" s="5" t="s">
        <v>251</v>
      </c>
      <c r="U300" s="5" t="s">
        <v>1598</v>
      </c>
      <c r="V300" s="5" t="s">
        <v>285</v>
      </c>
      <c r="W300" s="5" t="s">
        <v>69</v>
      </c>
      <c r="X300" s="5" t="s">
        <v>312</v>
      </c>
      <c r="Y300" s="5" t="s">
        <v>312</v>
      </c>
      <c r="Z300" s="5" t="s">
        <v>256</v>
      </c>
    </row>
    <row r="301" spans="9:26">
      <c r="I301" t="e">
        <f t="shared" si="18"/>
        <v>#N/A</v>
      </c>
      <c r="M301" t="e">
        <f t="shared" si="19"/>
        <v>#N/A</v>
      </c>
      <c r="N301" s="5" t="s">
        <v>1599</v>
      </c>
      <c r="O301" s="5" t="s">
        <v>1600</v>
      </c>
      <c r="P301" s="5" t="s">
        <v>48</v>
      </c>
      <c r="Q301" s="5" t="s">
        <v>1601</v>
      </c>
      <c r="R301" s="5" t="s">
        <v>249</v>
      </c>
      <c r="S301" s="5" t="s">
        <v>351</v>
      </c>
      <c r="T301" s="5" t="s">
        <v>251</v>
      </c>
      <c r="U301" s="5" t="s">
        <v>1602</v>
      </c>
      <c r="V301" s="5" t="s">
        <v>1603</v>
      </c>
      <c r="W301" s="5" t="s">
        <v>69</v>
      </c>
      <c r="X301" s="5" t="s">
        <v>312</v>
      </c>
      <c r="Y301" s="5" t="s">
        <v>312</v>
      </c>
      <c r="Z301" s="5" t="s">
        <v>256</v>
      </c>
    </row>
    <row r="302" spans="9:26">
      <c r="I302" t="e">
        <f t="shared" si="18"/>
        <v>#N/A</v>
      </c>
      <c r="M302" t="e">
        <f t="shared" si="19"/>
        <v>#N/A</v>
      </c>
      <c r="N302" s="5" t="s">
        <v>1604</v>
      </c>
      <c r="O302" s="5" t="s">
        <v>1605</v>
      </c>
      <c r="P302" s="5" t="s">
        <v>48</v>
      </c>
      <c r="Q302" s="5" t="s">
        <v>1606</v>
      </c>
      <c r="R302" s="5" t="s">
        <v>249</v>
      </c>
      <c r="S302" s="5" t="s">
        <v>853</v>
      </c>
      <c r="T302" s="5" t="s">
        <v>251</v>
      </c>
      <c r="U302" s="5" t="s">
        <v>1607</v>
      </c>
      <c r="V302" s="5" t="s">
        <v>955</v>
      </c>
      <c r="W302" s="5" t="s">
        <v>1608</v>
      </c>
      <c r="X302" s="5" t="s">
        <v>312</v>
      </c>
      <c r="Y302" s="5" t="s">
        <v>312</v>
      </c>
      <c r="Z302" s="5" t="s">
        <v>256</v>
      </c>
    </row>
    <row r="303" spans="9:26">
      <c r="I303" t="e">
        <f t="shared" si="18"/>
        <v>#N/A</v>
      </c>
      <c r="M303" t="e">
        <f t="shared" si="19"/>
        <v>#N/A</v>
      </c>
      <c r="N303" s="5" t="s">
        <v>1609</v>
      </c>
      <c r="O303" s="5" t="s">
        <v>1610</v>
      </c>
      <c r="P303" s="5" t="s">
        <v>16</v>
      </c>
      <c r="Q303" s="5" t="s">
        <v>1611</v>
      </c>
      <c r="R303" s="5" t="s">
        <v>266</v>
      </c>
      <c r="S303" s="5" t="s">
        <v>398</v>
      </c>
      <c r="T303" s="5" t="s">
        <v>251</v>
      </c>
      <c r="U303" s="5" t="s">
        <v>1612</v>
      </c>
      <c r="V303" s="5" t="s">
        <v>96</v>
      </c>
      <c r="W303" s="5" t="s">
        <v>301</v>
      </c>
      <c r="X303" s="5" t="s">
        <v>101</v>
      </c>
      <c r="Y303" s="5" t="s">
        <v>256</v>
      </c>
      <c r="Z303" s="5" t="s">
        <v>256</v>
      </c>
    </row>
    <row r="304" spans="9:26">
      <c r="I304" t="e">
        <f t="shared" si="18"/>
        <v>#N/A</v>
      </c>
      <c r="M304" t="e">
        <f t="shared" si="19"/>
        <v>#N/A</v>
      </c>
      <c r="N304" s="5" t="s">
        <v>1613</v>
      </c>
      <c r="O304" s="5" t="s">
        <v>1614</v>
      </c>
      <c r="P304" s="5" t="s">
        <v>16</v>
      </c>
      <c r="Q304" s="5" t="s">
        <v>1615</v>
      </c>
      <c r="R304" s="5" t="s">
        <v>249</v>
      </c>
      <c r="S304" s="5" t="s">
        <v>260</v>
      </c>
      <c r="T304" s="5" t="s">
        <v>251</v>
      </c>
      <c r="U304" s="5" t="s">
        <v>1616</v>
      </c>
      <c r="V304" s="5" t="s">
        <v>262</v>
      </c>
      <c r="W304" s="5" t="s">
        <v>69</v>
      </c>
      <c r="X304" s="5" t="s">
        <v>179</v>
      </c>
      <c r="Y304" s="5" t="s">
        <v>255</v>
      </c>
      <c r="Z304" s="5" t="s">
        <v>256</v>
      </c>
    </row>
    <row r="305" spans="9:26">
      <c r="I305" t="e">
        <f t="shared" si="18"/>
        <v>#N/A</v>
      </c>
      <c r="M305" t="e">
        <f t="shared" si="19"/>
        <v>#N/A</v>
      </c>
      <c r="N305" s="5" t="s">
        <v>1617</v>
      </c>
      <c r="O305" s="5" t="s">
        <v>1618</v>
      </c>
      <c r="P305" s="5" t="s">
        <v>16</v>
      </c>
      <c r="Q305" s="5" t="s">
        <v>1619</v>
      </c>
      <c r="R305" s="5" t="s">
        <v>266</v>
      </c>
      <c r="S305" s="5" t="s">
        <v>267</v>
      </c>
      <c r="T305" s="5" t="s">
        <v>251</v>
      </c>
      <c r="U305" s="5" t="s">
        <v>1620</v>
      </c>
      <c r="V305" s="5" t="s">
        <v>408</v>
      </c>
      <c r="W305" s="5" t="s">
        <v>14</v>
      </c>
      <c r="X305" s="5" t="s">
        <v>179</v>
      </c>
      <c r="Y305" s="5" t="s">
        <v>256</v>
      </c>
      <c r="Z305" s="5" t="s">
        <v>256</v>
      </c>
    </row>
    <row r="306" spans="9:26">
      <c r="I306" t="e">
        <f t="shared" si="18"/>
        <v>#N/A</v>
      </c>
      <c r="M306" t="e">
        <f t="shared" si="19"/>
        <v>#N/A</v>
      </c>
      <c r="N306" s="5" t="s">
        <v>1621</v>
      </c>
      <c r="O306" s="5" t="s">
        <v>1622</v>
      </c>
      <c r="P306" s="5" t="s">
        <v>16</v>
      </c>
      <c r="Q306" s="5" t="s">
        <v>1623</v>
      </c>
      <c r="R306" s="5" t="s">
        <v>266</v>
      </c>
      <c r="S306" s="5" t="s">
        <v>278</v>
      </c>
      <c r="T306" s="5" t="s">
        <v>251</v>
      </c>
      <c r="U306" s="5" t="s">
        <v>1624</v>
      </c>
      <c r="V306" s="5" t="s">
        <v>657</v>
      </c>
      <c r="W306" s="5" t="s">
        <v>14</v>
      </c>
      <c r="X306" s="5" t="s">
        <v>179</v>
      </c>
      <c r="Y306" s="5" t="s">
        <v>256</v>
      </c>
      <c r="Z306" s="5" t="s">
        <v>256</v>
      </c>
    </row>
    <row r="307" spans="9:26">
      <c r="I307" t="e">
        <f t="shared" si="18"/>
        <v>#N/A</v>
      </c>
      <c r="M307" t="e">
        <f t="shared" si="19"/>
        <v>#N/A</v>
      </c>
      <c r="N307" s="5" t="s">
        <v>1625</v>
      </c>
      <c r="O307" s="5" t="s">
        <v>1626</v>
      </c>
      <c r="P307" s="5" t="s">
        <v>16</v>
      </c>
      <c r="Q307" s="5" t="s">
        <v>1627</v>
      </c>
      <c r="R307" s="5" t="s">
        <v>522</v>
      </c>
      <c r="S307" s="5" t="s">
        <v>317</v>
      </c>
      <c r="T307" s="5" t="s">
        <v>251</v>
      </c>
      <c r="U307" s="5" t="s">
        <v>1628</v>
      </c>
      <c r="V307" s="5" t="s">
        <v>34</v>
      </c>
      <c r="W307" s="5" t="s">
        <v>14</v>
      </c>
      <c r="X307" s="5" t="s">
        <v>179</v>
      </c>
      <c r="Y307" s="5" t="s">
        <v>256</v>
      </c>
      <c r="Z307" s="5" t="s">
        <v>1629</v>
      </c>
    </row>
    <row r="308" spans="9:26">
      <c r="I308" t="e">
        <f t="shared" si="18"/>
        <v>#N/A</v>
      </c>
      <c r="M308" t="e">
        <f t="shared" si="19"/>
        <v>#N/A</v>
      </c>
      <c r="N308" s="5" t="s">
        <v>1630</v>
      </c>
      <c r="O308" s="5" t="s">
        <v>1631</v>
      </c>
      <c r="P308" s="5" t="s">
        <v>16</v>
      </c>
      <c r="Q308" s="5" t="s">
        <v>1632</v>
      </c>
      <c r="R308" s="5" t="s">
        <v>266</v>
      </c>
      <c r="S308" s="5" t="s">
        <v>250</v>
      </c>
      <c r="T308" s="5" t="s">
        <v>251</v>
      </c>
      <c r="U308" s="5" t="s">
        <v>1633</v>
      </c>
      <c r="V308" s="5" t="s">
        <v>408</v>
      </c>
      <c r="W308" s="5" t="s">
        <v>269</v>
      </c>
      <c r="X308" s="5" t="s">
        <v>101</v>
      </c>
      <c r="Y308" s="5" t="s">
        <v>256</v>
      </c>
      <c r="Z308" s="5" t="s">
        <v>256</v>
      </c>
    </row>
    <row r="309" spans="9:26">
      <c r="I309" t="e">
        <f t="shared" si="18"/>
        <v>#N/A</v>
      </c>
      <c r="M309" t="e">
        <f t="shared" si="19"/>
        <v>#N/A</v>
      </c>
      <c r="N309" s="5" t="s">
        <v>1634</v>
      </c>
      <c r="O309" s="5" t="s">
        <v>1635</v>
      </c>
      <c r="P309" s="5" t="s">
        <v>16</v>
      </c>
      <c r="Q309" s="5" t="s">
        <v>1636</v>
      </c>
      <c r="R309" s="5" t="s">
        <v>266</v>
      </c>
      <c r="S309" s="5" t="s">
        <v>580</v>
      </c>
      <c r="T309" s="5" t="s">
        <v>251</v>
      </c>
      <c r="U309" s="5" t="s">
        <v>1637</v>
      </c>
      <c r="V309" s="5" t="s">
        <v>496</v>
      </c>
      <c r="W309" s="5" t="s">
        <v>14</v>
      </c>
      <c r="X309" s="5" t="s">
        <v>431</v>
      </c>
      <c r="Y309" s="5" t="s">
        <v>256</v>
      </c>
      <c r="Z309" s="5" t="s">
        <v>256</v>
      </c>
    </row>
    <row r="310" spans="9:26">
      <c r="I310" t="e">
        <f t="shared" si="18"/>
        <v>#N/A</v>
      </c>
      <c r="M310" t="e">
        <f t="shared" si="19"/>
        <v>#N/A</v>
      </c>
      <c r="N310" s="5" t="s">
        <v>1638</v>
      </c>
      <c r="O310" s="5" t="s">
        <v>1639</v>
      </c>
      <c r="P310" s="5" t="s">
        <v>16</v>
      </c>
      <c r="Q310" s="5" t="s">
        <v>1640</v>
      </c>
      <c r="R310" s="5" t="s">
        <v>266</v>
      </c>
      <c r="S310" s="5" t="s">
        <v>580</v>
      </c>
      <c r="T310" s="5" t="s">
        <v>763</v>
      </c>
      <c r="U310" s="5" t="s">
        <v>1641</v>
      </c>
      <c r="V310" s="5" t="s">
        <v>496</v>
      </c>
      <c r="W310" s="5" t="s">
        <v>14</v>
      </c>
      <c r="X310" s="5" t="s">
        <v>431</v>
      </c>
      <c r="Y310" s="5" t="s">
        <v>256</v>
      </c>
      <c r="Z310" s="5" t="s">
        <v>256</v>
      </c>
    </row>
    <row r="311" spans="9:26">
      <c r="I311" t="e">
        <f t="shared" si="18"/>
        <v>#N/A</v>
      </c>
      <c r="M311" t="e">
        <f t="shared" si="19"/>
        <v>#N/A</v>
      </c>
      <c r="N311" s="5" t="s">
        <v>1642</v>
      </c>
      <c r="O311" s="5" t="s">
        <v>1643</v>
      </c>
      <c r="P311" s="5" t="s">
        <v>16</v>
      </c>
      <c r="Q311" s="5" t="s">
        <v>1644</v>
      </c>
      <c r="R311" s="5" t="s">
        <v>266</v>
      </c>
      <c r="S311" s="5" t="s">
        <v>1417</v>
      </c>
      <c r="T311" s="5" t="s">
        <v>251</v>
      </c>
      <c r="U311" s="5" t="s">
        <v>1645</v>
      </c>
      <c r="V311" s="5" t="s">
        <v>408</v>
      </c>
      <c r="W311" s="5" t="s">
        <v>14</v>
      </c>
      <c r="X311" s="5" t="s">
        <v>101</v>
      </c>
      <c r="Y311" s="5" t="s">
        <v>256</v>
      </c>
      <c r="Z311" s="5" t="s">
        <v>256</v>
      </c>
    </row>
    <row r="312" spans="9:26">
      <c r="I312" t="e">
        <f t="shared" si="18"/>
        <v>#N/A</v>
      </c>
      <c r="M312" t="e">
        <f t="shared" si="19"/>
        <v>#N/A</v>
      </c>
      <c r="N312" s="5" t="s">
        <v>1646</v>
      </c>
      <c r="O312" s="5" t="s">
        <v>1647</v>
      </c>
      <c r="P312" s="5" t="s">
        <v>16</v>
      </c>
      <c r="Q312" s="5" t="s">
        <v>1648</v>
      </c>
      <c r="R312" s="5" t="s">
        <v>266</v>
      </c>
      <c r="S312" s="5" t="s">
        <v>494</v>
      </c>
      <c r="T312" s="5" t="s">
        <v>251</v>
      </c>
      <c r="U312" s="5" t="s">
        <v>1649</v>
      </c>
      <c r="V312" s="5" t="s">
        <v>408</v>
      </c>
      <c r="W312" s="5" t="s">
        <v>14</v>
      </c>
      <c r="X312" s="5" t="s">
        <v>101</v>
      </c>
      <c r="Y312" s="5" t="s">
        <v>256</v>
      </c>
      <c r="Z312" s="5" t="s">
        <v>256</v>
      </c>
    </row>
    <row r="313" spans="9:26">
      <c r="I313" t="e">
        <f t="shared" si="18"/>
        <v>#N/A</v>
      </c>
      <c r="M313" t="e">
        <f t="shared" si="19"/>
        <v>#N/A</v>
      </c>
      <c r="N313" s="5" t="s">
        <v>1650</v>
      </c>
      <c r="O313" s="5" t="s">
        <v>1651</v>
      </c>
      <c r="P313" s="5" t="s">
        <v>16</v>
      </c>
      <c r="Q313" s="5" t="s">
        <v>1652</v>
      </c>
      <c r="R313" s="5" t="s">
        <v>266</v>
      </c>
      <c r="S313" s="5" t="s">
        <v>357</v>
      </c>
      <c r="T313" s="5" t="s">
        <v>251</v>
      </c>
      <c r="U313" s="5" t="s">
        <v>1653</v>
      </c>
      <c r="V313" s="5" t="s">
        <v>285</v>
      </c>
      <c r="W313" s="5" t="s">
        <v>14</v>
      </c>
      <c r="X313" s="5" t="s">
        <v>179</v>
      </c>
      <c r="Y313" s="5" t="s">
        <v>256</v>
      </c>
      <c r="Z313" s="5" t="s">
        <v>256</v>
      </c>
    </row>
    <row r="314" spans="9:26">
      <c r="I314" t="e">
        <f t="shared" si="18"/>
        <v>#N/A</v>
      </c>
      <c r="M314" t="e">
        <f t="shared" si="19"/>
        <v>#N/A</v>
      </c>
      <c r="N314" s="5" t="s">
        <v>1654</v>
      </c>
      <c r="O314" s="5" t="s">
        <v>1655</v>
      </c>
      <c r="P314" s="5" t="s">
        <v>16</v>
      </c>
      <c r="Q314" s="5" t="s">
        <v>1656</v>
      </c>
      <c r="R314" s="5" t="s">
        <v>249</v>
      </c>
      <c r="S314" s="5" t="s">
        <v>494</v>
      </c>
      <c r="T314" s="5" t="s">
        <v>251</v>
      </c>
      <c r="U314" s="5" t="s">
        <v>1657</v>
      </c>
      <c r="V314" s="5" t="s">
        <v>285</v>
      </c>
      <c r="W314" s="5" t="s">
        <v>14</v>
      </c>
      <c r="X314" s="5" t="s">
        <v>179</v>
      </c>
      <c r="Y314" s="5" t="s">
        <v>256</v>
      </c>
      <c r="Z314" s="5" t="s">
        <v>256</v>
      </c>
    </row>
    <row r="315" spans="9:26">
      <c r="I315" t="e">
        <f t="shared" si="18"/>
        <v>#N/A</v>
      </c>
      <c r="M315" t="e">
        <f t="shared" si="19"/>
        <v>#N/A</v>
      </c>
      <c r="N315" s="5" t="s">
        <v>1658</v>
      </c>
      <c r="O315" s="5" t="s">
        <v>1659</v>
      </c>
      <c r="P315" s="5" t="s">
        <v>16</v>
      </c>
      <c r="Q315" s="5" t="s">
        <v>1660</v>
      </c>
      <c r="R315" s="5" t="s">
        <v>266</v>
      </c>
      <c r="S315" s="5" t="s">
        <v>342</v>
      </c>
      <c r="T315" s="5" t="s">
        <v>251</v>
      </c>
      <c r="U315" s="5" t="s">
        <v>1661</v>
      </c>
      <c r="V315" s="5" t="s">
        <v>253</v>
      </c>
      <c r="W315" s="5" t="s">
        <v>69</v>
      </c>
      <c r="X315" s="5" t="s">
        <v>179</v>
      </c>
      <c r="Y315" s="5" t="s">
        <v>256</v>
      </c>
      <c r="Z315" s="5" t="s">
        <v>256</v>
      </c>
    </row>
    <row r="316" spans="9:26">
      <c r="I316" t="e">
        <f t="shared" si="18"/>
        <v>#N/A</v>
      </c>
      <c r="M316" t="e">
        <f t="shared" si="19"/>
        <v>#N/A</v>
      </c>
      <c r="N316" s="5" t="s">
        <v>1662</v>
      </c>
      <c r="O316" s="5" t="s">
        <v>1663</v>
      </c>
      <c r="P316" s="5" t="s">
        <v>16</v>
      </c>
      <c r="Q316" s="5" t="s">
        <v>1664</v>
      </c>
      <c r="R316" s="5" t="s">
        <v>266</v>
      </c>
      <c r="S316" s="5" t="s">
        <v>278</v>
      </c>
      <c r="T316" s="5" t="s">
        <v>251</v>
      </c>
      <c r="U316" s="5" t="s">
        <v>1665</v>
      </c>
      <c r="V316" s="5" t="s">
        <v>285</v>
      </c>
      <c r="W316" s="5" t="s">
        <v>14</v>
      </c>
      <c r="X316" s="5" t="s">
        <v>179</v>
      </c>
      <c r="Y316" s="5" t="s">
        <v>256</v>
      </c>
      <c r="Z316" s="5" t="s">
        <v>256</v>
      </c>
    </row>
    <row r="317" spans="9:26">
      <c r="I317" t="e">
        <f t="shared" si="18"/>
        <v>#N/A</v>
      </c>
      <c r="M317" t="e">
        <f t="shared" si="19"/>
        <v>#N/A</v>
      </c>
      <c r="N317" s="5" t="s">
        <v>1666</v>
      </c>
      <c r="O317" s="5" t="s">
        <v>1667</v>
      </c>
      <c r="P317" s="5" t="s">
        <v>16</v>
      </c>
      <c r="Q317" s="5" t="s">
        <v>1668</v>
      </c>
      <c r="R317" s="5" t="s">
        <v>266</v>
      </c>
      <c r="S317" s="5" t="s">
        <v>278</v>
      </c>
      <c r="T317" s="5" t="s">
        <v>251</v>
      </c>
      <c r="U317" s="5" t="s">
        <v>1669</v>
      </c>
      <c r="V317" s="5" t="s">
        <v>262</v>
      </c>
      <c r="W317" s="5" t="s">
        <v>14</v>
      </c>
      <c r="X317" s="5" t="s">
        <v>101</v>
      </c>
      <c r="Y317" s="5" t="s">
        <v>256</v>
      </c>
      <c r="Z317" s="5" t="s">
        <v>256</v>
      </c>
    </row>
    <row r="318" spans="9:26">
      <c r="I318" t="e">
        <f t="shared" si="18"/>
        <v>#N/A</v>
      </c>
      <c r="M318" t="e">
        <f t="shared" si="19"/>
        <v>#N/A</v>
      </c>
      <c r="N318" s="5" t="s">
        <v>1670</v>
      </c>
      <c r="O318" s="5" t="s">
        <v>1671</v>
      </c>
      <c r="P318" s="5" t="s">
        <v>16</v>
      </c>
      <c r="Q318" s="5" t="s">
        <v>1672</v>
      </c>
      <c r="R318" s="5" t="s">
        <v>249</v>
      </c>
      <c r="S318" s="5" t="s">
        <v>351</v>
      </c>
      <c r="T318" s="5" t="s">
        <v>251</v>
      </c>
      <c r="U318" s="5" t="s">
        <v>1673</v>
      </c>
      <c r="V318" s="5" t="s">
        <v>262</v>
      </c>
      <c r="W318" s="5" t="s">
        <v>14</v>
      </c>
      <c r="X318" s="5" t="s">
        <v>179</v>
      </c>
      <c r="Y318" s="5" t="s">
        <v>256</v>
      </c>
      <c r="Z318" s="5" t="s">
        <v>256</v>
      </c>
    </row>
    <row r="319" spans="9:26">
      <c r="I319" t="e">
        <f t="shared" si="18"/>
        <v>#N/A</v>
      </c>
      <c r="M319" t="e">
        <f t="shared" si="19"/>
        <v>#N/A</v>
      </c>
      <c r="N319" s="5" t="s">
        <v>1674</v>
      </c>
      <c r="O319" s="5" t="s">
        <v>1675</v>
      </c>
      <c r="P319" s="5" t="s">
        <v>16</v>
      </c>
      <c r="Q319" s="5" t="s">
        <v>1676</v>
      </c>
      <c r="R319" s="5" t="s">
        <v>266</v>
      </c>
      <c r="S319" s="5" t="s">
        <v>647</v>
      </c>
      <c r="T319" s="5" t="s">
        <v>251</v>
      </c>
      <c r="U319" s="5" t="s">
        <v>1677</v>
      </c>
      <c r="V319" s="5" t="s">
        <v>262</v>
      </c>
      <c r="W319" s="5" t="s">
        <v>14</v>
      </c>
      <c r="X319" s="5" t="s">
        <v>179</v>
      </c>
      <c r="Y319" s="5" t="s">
        <v>256</v>
      </c>
      <c r="Z319" s="5" t="s">
        <v>256</v>
      </c>
    </row>
    <row r="320" spans="9:26">
      <c r="I320" t="e">
        <f t="shared" si="18"/>
        <v>#N/A</v>
      </c>
      <c r="M320" t="e">
        <f t="shared" si="19"/>
        <v>#N/A</v>
      </c>
      <c r="N320" s="5" t="s">
        <v>1678</v>
      </c>
      <c r="O320" s="5" t="s">
        <v>1679</v>
      </c>
      <c r="P320" s="5" t="s">
        <v>16</v>
      </c>
      <c r="Q320" s="5" t="s">
        <v>1680</v>
      </c>
      <c r="R320" s="5" t="s">
        <v>323</v>
      </c>
      <c r="S320" s="5" t="s">
        <v>351</v>
      </c>
      <c r="T320" s="5" t="s">
        <v>251</v>
      </c>
      <c r="U320" s="5" t="s">
        <v>1681</v>
      </c>
      <c r="V320" s="5" t="s">
        <v>96</v>
      </c>
      <c r="W320" s="5" t="s">
        <v>14</v>
      </c>
      <c r="X320" s="5" t="s">
        <v>179</v>
      </c>
      <c r="Y320" s="5" t="s">
        <v>256</v>
      </c>
      <c r="Z320" s="5" t="s">
        <v>256</v>
      </c>
    </row>
    <row r="321" spans="9:26">
      <c r="I321" t="e">
        <f t="shared" si="18"/>
        <v>#N/A</v>
      </c>
      <c r="M321" t="e">
        <f t="shared" si="19"/>
        <v>#N/A</v>
      </c>
      <c r="N321" s="5" t="s">
        <v>1682</v>
      </c>
      <c r="O321" s="5" t="s">
        <v>1683</v>
      </c>
      <c r="P321" s="5" t="s">
        <v>16</v>
      </c>
      <c r="Q321" s="5" t="s">
        <v>1684</v>
      </c>
      <c r="R321" s="5" t="s">
        <v>266</v>
      </c>
      <c r="S321" s="5" t="s">
        <v>351</v>
      </c>
      <c r="T321" s="5" t="s">
        <v>251</v>
      </c>
      <c r="U321" s="5" t="s">
        <v>1685</v>
      </c>
      <c r="V321" s="5" t="s">
        <v>285</v>
      </c>
      <c r="W321" s="5" t="s">
        <v>14</v>
      </c>
      <c r="X321" s="5" t="s">
        <v>179</v>
      </c>
      <c r="Y321" s="5" t="s">
        <v>256</v>
      </c>
      <c r="Z321" s="5" t="s">
        <v>256</v>
      </c>
    </row>
    <row r="322" spans="9:26">
      <c r="I322" t="e">
        <f t="shared" si="18"/>
        <v>#N/A</v>
      </c>
      <c r="M322" t="e">
        <f t="shared" si="19"/>
        <v>#N/A</v>
      </c>
      <c r="N322" s="5" t="s">
        <v>1686</v>
      </c>
      <c r="O322" s="5" t="s">
        <v>1687</v>
      </c>
      <c r="P322" s="5" t="s">
        <v>16</v>
      </c>
      <c r="Q322" s="5" t="s">
        <v>1688</v>
      </c>
      <c r="R322" s="5" t="s">
        <v>266</v>
      </c>
      <c r="S322" s="5" t="s">
        <v>299</v>
      </c>
      <c r="T322" s="5" t="s">
        <v>251</v>
      </c>
      <c r="U322" s="5" t="s">
        <v>1689</v>
      </c>
      <c r="V322" s="5" t="s">
        <v>96</v>
      </c>
      <c r="W322" s="5" t="s">
        <v>14</v>
      </c>
      <c r="X322" s="5" t="s">
        <v>179</v>
      </c>
      <c r="Y322" s="5" t="s">
        <v>256</v>
      </c>
      <c r="Z322" s="5" t="s">
        <v>256</v>
      </c>
    </row>
    <row r="323" spans="9:26">
      <c r="I323" t="e">
        <f t="shared" ref="I323:I386" si="20">VLOOKUP(A323,N:V,9,0)</f>
        <v>#N/A</v>
      </c>
      <c r="M323" t="e">
        <f t="shared" ref="M323:M386" si="21">VLOOKUP(A323,N:Z,13,0)</f>
        <v>#N/A</v>
      </c>
      <c r="N323" s="5" t="s">
        <v>1690</v>
      </c>
      <c r="O323" s="5" t="s">
        <v>1691</v>
      </c>
      <c r="P323" s="5" t="s">
        <v>16</v>
      </c>
      <c r="Q323" s="5" t="s">
        <v>1692</v>
      </c>
      <c r="R323" s="5" t="s">
        <v>266</v>
      </c>
      <c r="S323" s="5" t="s">
        <v>273</v>
      </c>
      <c r="T323" s="5" t="s">
        <v>251</v>
      </c>
      <c r="U323" s="5" t="s">
        <v>1693</v>
      </c>
      <c r="V323" s="5" t="s">
        <v>253</v>
      </c>
      <c r="W323" s="5" t="s">
        <v>14</v>
      </c>
      <c r="X323" s="5" t="s">
        <v>179</v>
      </c>
      <c r="Y323" s="5" t="s">
        <v>256</v>
      </c>
      <c r="Z323" s="5" t="s">
        <v>256</v>
      </c>
    </row>
    <row r="324" spans="9:26">
      <c r="I324" t="e">
        <f t="shared" si="20"/>
        <v>#N/A</v>
      </c>
      <c r="M324" t="e">
        <f t="shared" si="21"/>
        <v>#N/A</v>
      </c>
      <c r="N324" s="5" t="s">
        <v>1694</v>
      </c>
      <c r="O324" s="5" t="s">
        <v>1695</v>
      </c>
      <c r="P324" s="5" t="s">
        <v>48</v>
      </c>
      <c r="Q324" s="5" t="s">
        <v>1696</v>
      </c>
      <c r="R324" s="5" t="s">
        <v>266</v>
      </c>
      <c r="S324" s="5" t="s">
        <v>412</v>
      </c>
      <c r="T324" s="5" t="s">
        <v>251</v>
      </c>
      <c r="U324" s="5" t="s">
        <v>1697</v>
      </c>
      <c r="V324" s="5" t="s">
        <v>253</v>
      </c>
      <c r="W324" s="5" t="s">
        <v>254</v>
      </c>
      <c r="X324" s="5" t="s">
        <v>179</v>
      </c>
      <c r="Y324" s="5" t="s">
        <v>255</v>
      </c>
      <c r="Z324" s="5" t="s">
        <v>256</v>
      </c>
    </row>
    <row r="325" spans="9:26">
      <c r="I325" t="e">
        <f t="shared" si="20"/>
        <v>#N/A</v>
      </c>
      <c r="M325" t="e">
        <f t="shared" si="21"/>
        <v>#N/A</v>
      </c>
      <c r="N325" s="5" t="s">
        <v>1698</v>
      </c>
      <c r="O325" s="5" t="s">
        <v>1699</v>
      </c>
      <c r="P325" s="5" t="s">
        <v>48</v>
      </c>
      <c r="Q325" s="5" t="s">
        <v>1700</v>
      </c>
      <c r="R325" s="5" t="s">
        <v>266</v>
      </c>
      <c r="S325" s="5" t="s">
        <v>375</v>
      </c>
      <c r="T325" s="5" t="s">
        <v>251</v>
      </c>
      <c r="U325" s="5" t="s">
        <v>1701</v>
      </c>
      <c r="V325" s="5" t="s">
        <v>253</v>
      </c>
      <c r="W325" s="5" t="s">
        <v>254</v>
      </c>
      <c r="X325" s="5" t="s">
        <v>179</v>
      </c>
      <c r="Y325" s="5" t="s">
        <v>255</v>
      </c>
      <c r="Z325" s="5" t="s">
        <v>256</v>
      </c>
    </row>
    <row r="326" spans="9:26">
      <c r="I326" t="e">
        <f t="shared" si="20"/>
        <v>#N/A</v>
      </c>
      <c r="M326" t="e">
        <f t="shared" si="21"/>
        <v>#N/A</v>
      </c>
      <c r="N326" s="5" t="s">
        <v>1702</v>
      </c>
      <c r="O326" s="5" t="s">
        <v>1703</v>
      </c>
      <c r="P326" s="5" t="s">
        <v>48</v>
      </c>
      <c r="Q326" s="5" t="s">
        <v>1704</v>
      </c>
      <c r="R326" s="5" t="s">
        <v>249</v>
      </c>
      <c r="S326" s="5" t="s">
        <v>398</v>
      </c>
      <c r="T326" s="5" t="s">
        <v>251</v>
      </c>
      <c r="U326" s="5" t="s">
        <v>1705</v>
      </c>
      <c r="V326" s="5" t="s">
        <v>253</v>
      </c>
      <c r="W326" s="5" t="s">
        <v>90</v>
      </c>
      <c r="X326" s="5" t="s">
        <v>179</v>
      </c>
      <c r="Y326" s="5" t="s">
        <v>255</v>
      </c>
      <c r="Z326" s="5" t="s">
        <v>256</v>
      </c>
    </row>
    <row r="327" spans="9:26">
      <c r="I327" t="e">
        <f t="shared" si="20"/>
        <v>#N/A</v>
      </c>
      <c r="M327" t="e">
        <f t="shared" si="21"/>
        <v>#N/A</v>
      </c>
      <c r="N327" s="5" t="s">
        <v>1706</v>
      </c>
      <c r="O327" s="5" t="s">
        <v>1707</v>
      </c>
      <c r="P327" s="5" t="s">
        <v>48</v>
      </c>
      <c r="Q327" s="5" t="s">
        <v>420</v>
      </c>
      <c r="R327" s="5" t="s">
        <v>266</v>
      </c>
      <c r="S327" s="5" t="s">
        <v>398</v>
      </c>
      <c r="T327" s="5" t="s">
        <v>251</v>
      </c>
      <c r="U327" s="5" t="s">
        <v>1708</v>
      </c>
      <c r="V327" s="5" t="s">
        <v>285</v>
      </c>
      <c r="W327" s="5" t="s">
        <v>90</v>
      </c>
      <c r="X327" s="5" t="s">
        <v>179</v>
      </c>
      <c r="Y327" s="5" t="s">
        <v>256</v>
      </c>
      <c r="Z327" s="5" t="s">
        <v>256</v>
      </c>
    </row>
    <row r="328" spans="9:26">
      <c r="I328" t="e">
        <f t="shared" si="20"/>
        <v>#N/A</v>
      </c>
      <c r="M328" t="e">
        <f t="shared" si="21"/>
        <v>#N/A</v>
      </c>
      <c r="N328" s="5" t="s">
        <v>1709</v>
      </c>
      <c r="O328" s="5" t="s">
        <v>1710</v>
      </c>
      <c r="P328" s="5" t="s">
        <v>48</v>
      </c>
      <c r="Q328" s="5" t="s">
        <v>1711</v>
      </c>
      <c r="R328" s="5" t="s">
        <v>266</v>
      </c>
      <c r="S328" s="5" t="s">
        <v>647</v>
      </c>
      <c r="T328" s="5" t="s">
        <v>251</v>
      </c>
      <c r="U328" s="5" t="s">
        <v>1712</v>
      </c>
      <c r="V328" s="5" t="s">
        <v>285</v>
      </c>
      <c r="W328" s="5" t="s">
        <v>90</v>
      </c>
      <c r="X328" s="5" t="s">
        <v>179</v>
      </c>
      <c r="Y328" s="5" t="s">
        <v>255</v>
      </c>
      <c r="Z328" s="5" t="s">
        <v>256</v>
      </c>
    </row>
    <row r="329" spans="9:26">
      <c r="I329" t="e">
        <f t="shared" si="20"/>
        <v>#N/A</v>
      </c>
      <c r="M329" t="e">
        <f t="shared" si="21"/>
        <v>#N/A</v>
      </c>
      <c r="N329" s="5" t="s">
        <v>330</v>
      </c>
      <c r="O329" s="5" t="s">
        <v>1713</v>
      </c>
      <c r="P329" s="5" t="s">
        <v>16</v>
      </c>
      <c r="Q329" s="5" t="s">
        <v>1714</v>
      </c>
      <c r="R329" s="5" t="s">
        <v>266</v>
      </c>
      <c r="S329" s="5" t="s">
        <v>337</v>
      </c>
      <c r="T329" s="5" t="s">
        <v>251</v>
      </c>
      <c r="U329" s="5" t="s">
        <v>1715</v>
      </c>
      <c r="V329" s="5" t="s">
        <v>285</v>
      </c>
      <c r="W329" s="5" t="s">
        <v>254</v>
      </c>
      <c r="X329" s="5" t="s">
        <v>179</v>
      </c>
      <c r="Y329" s="5" t="s">
        <v>255</v>
      </c>
      <c r="Z329" s="5" t="s">
        <v>256</v>
      </c>
    </row>
    <row r="330" spans="9:26">
      <c r="I330" t="e">
        <f t="shared" si="20"/>
        <v>#N/A</v>
      </c>
      <c r="M330" t="e">
        <f t="shared" si="21"/>
        <v>#N/A</v>
      </c>
      <c r="N330" s="5" t="s">
        <v>1716</v>
      </c>
      <c r="O330" s="5" t="s">
        <v>1717</v>
      </c>
      <c r="P330" s="5" t="s">
        <v>16</v>
      </c>
      <c r="Q330" s="5" t="s">
        <v>1718</v>
      </c>
      <c r="R330" s="5" t="s">
        <v>266</v>
      </c>
      <c r="S330" s="5" t="s">
        <v>1412</v>
      </c>
      <c r="T330" s="5" t="s">
        <v>251</v>
      </c>
      <c r="U330" s="5" t="s">
        <v>1719</v>
      </c>
      <c r="V330" s="5" t="s">
        <v>178</v>
      </c>
      <c r="W330" s="5" t="s">
        <v>14</v>
      </c>
      <c r="X330" s="5" t="s">
        <v>179</v>
      </c>
      <c r="Y330" s="5" t="s">
        <v>256</v>
      </c>
      <c r="Z330" s="5" t="s">
        <v>256</v>
      </c>
    </row>
    <row r="331" spans="9:26">
      <c r="I331" t="e">
        <f t="shared" si="20"/>
        <v>#N/A</v>
      </c>
      <c r="M331" t="e">
        <f t="shared" si="21"/>
        <v>#N/A</v>
      </c>
      <c r="N331" s="5" t="s">
        <v>1720</v>
      </c>
      <c r="O331" s="5" t="s">
        <v>1721</v>
      </c>
      <c r="P331" s="5" t="s">
        <v>48</v>
      </c>
      <c r="Q331" s="5" t="s">
        <v>1722</v>
      </c>
      <c r="R331" s="5" t="s">
        <v>266</v>
      </c>
      <c r="S331" s="5" t="s">
        <v>299</v>
      </c>
      <c r="T331" s="5" t="s">
        <v>251</v>
      </c>
      <c r="U331" s="5" t="s">
        <v>1723</v>
      </c>
      <c r="V331" s="5" t="s">
        <v>68</v>
      </c>
      <c r="W331" s="5" t="s">
        <v>90</v>
      </c>
      <c r="X331" s="5" t="s">
        <v>179</v>
      </c>
      <c r="Y331" s="5" t="s">
        <v>255</v>
      </c>
      <c r="Z331" s="5" t="s">
        <v>256</v>
      </c>
    </row>
    <row r="332" spans="9:26">
      <c r="I332" t="e">
        <f t="shared" si="20"/>
        <v>#N/A</v>
      </c>
      <c r="M332" t="e">
        <f t="shared" si="21"/>
        <v>#N/A</v>
      </c>
      <c r="N332" s="5" t="s">
        <v>1724</v>
      </c>
      <c r="O332" s="5" t="s">
        <v>1725</v>
      </c>
      <c r="P332" s="5" t="s">
        <v>48</v>
      </c>
      <c r="Q332" s="5" t="s">
        <v>1726</v>
      </c>
      <c r="R332" s="5" t="s">
        <v>266</v>
      </c>
      <c r="S332" s="5" t="s">
        <v>337</v>
      </c>
      <c r="T332" s="5" t="s">
        <v>251</v>
      </c>
      <c r="U332" s="5" t="s">
        <v>1727</v>
      </c>
      <c r="V332" s="5" t="s">
        <v>262</v>
      </c>
      <c r="W332" s="5" t="s">
        <v>254</v>
      </c>
      <c r="X332" s="5" t="s">
        <v>179</v>
      </c>
      <c r="Y332" s="5" t="s">
        <v>256</v>
      </c>
      <c r="Z332" s="5" t="s">
        <v>256</v>
      </c>
    </row>
    <row r="333" spans="9:26">
      <c r="I333" t="e">
        <f t="shared" si="20"/>
        <v>#N/A</v>
      </c>
      <c r="M333" t="e">
        <f t="shared" si="21"/>
        <v>#N/A</v>
      </c>
      <c r="N333" s="5" t="s">
        <v>1728</v>
      </c>
      <c r="O333" s="5" t="s">
        <v>1729</v>
      </c>
      <c r="P333" s="5" t="s">
        <v>48</v>
      </c>
      <c r="Q333" s="5" t="s">
        <v>1730</v>
      </c>
      <c r="R333" s="5" t="s">
        <v>249</v>
      </c>
      <c r="S333" s="5" t="s">
        <v>1731</v>
      </c>
      <c r="T333" s="5" t="s">
        <v>251</v>
      </c>
      <c r="U333" s="5" t="s">
        <v>1732</v>
      </c>
      <c r="V333" s="5" t="s">
        <v>34</v>
      </c>
      <c r="W333" s="5" t="s">
        <v>56</v>
      </c>
      <c r="X333" s="5" t="s">
        <v>179</v>
      </c>
      <c r="Y333" s="5" t="s">
        <v>256</v>
      </c>
      <c r="Z333" s="5" t="s">
        <v>256</v>
      </c>
    </row>
    <row r="334" spans="9:26">
      <c r="I334" t="e">
        <f t="shared" si="20"/>
        <v>#N/A</v>
      </c>
      <c r="M334" t="e">
        <f t="shared" si="21"/>
        <v>#N/A</v>
      </c>
      <c r="N334" s="5" t="s">
        <v>1733</v>
      </c>
      <c r="O334" s="5" t="s">
        <v>1734</v>
      </c>
      <c r="P334" s="5" t="s">
        <v>48</v>
      </c>
      <c r="Q334" s="5" t="s">
        <v>1735</v>
      </c>
      <c r="R334" s="5" t="s">
        <v>266</v>
      </c>
      <c r="S334" s="5" t="s">
        <v>976</v>
      </c>
      <c r="T334" s="5" t="s">
        <v>251</v>
      </c>
      <c r="U334" s="5" t="s">
        <v>1736</v>
      </c>
      <c r="V334" s="5" t="s">
        <v>253</v>
      </c>
      <c r="W334" s="5" t="s">
        <v>56</v>
      </c>
      <c r="X334" s="5" t="s">
        <v>179</v>
      </c>
      <c r="Y334" s="5" t="s">
        <v>256</v>
      </c>
      <c r="Z334" s="5" t="s">
        <v>256</v>
      </c>
    </row>
    <row r="335" spans="9:26">
      <c r="I335" t="e">
        <f t="shared" si="20"/>
        <v>#N/A</v>
      </c>
      <c r="M335" t="e">
        <f t="shared" si="21"/>
        <v>#N/A</v>
      </c>
      <c r="N335" s="5" t="s">
        <v>1737</v>
      </c>
      <c r="O335" s="5" t="s">
        <v>1738</v>
      </c>
      <c r="P335" s="5" t="s">
        <v>48</v>
      </c>
      <c r="Q335" s="5" t="s">
        <v>1739</v>
      </c>
      <c r="R335" s="5" t="s">
        <v>266</v>
      </c>
      <c r="S335" s="5" t="s">
        <v>888</v>
      </c>
      <c r="T335" s="5" t="s">
        <v>251</v>
      </c>
      <c r="U335" s="5" t="s">
        <v>1740</v>
      </c>
      <c r="V335" s="5" t="s">
        <v>1741</v>
      </c>
      <c r="W335" s="5" t="s">
        <v>56</v>
      </c>
      <c r="X335" s="5" t="s">
        <v>101</v>
      </c>
      <c r="Y335" s="5" t="s">
        <v>256</v>
      </c>
      <c r="Z335" s="5" t="s">
        <v>256</v>
      </c>
    </row>
    <row r="336" spans="9:26">
      <c r="I336" t="e">
        <f t="shared" si="20"/>
        <v>#N/A</v>
      </c>
      <c r="M336" t="e">
        <f t="shared" si="21"/>
        <v>#N/A</v>
      </c>
      <c r="N336" s="5" t="s">
        <v>1742</v>
      </c>
      <c r="O336" s="5" t="s">
        <v>1743</v>
      </c>
      <c r="P336" s="5" t="s">
        <v>48</v>
      </c>
      <c r="Q336" s="5" t="s">
        <v>1744</v>
      </c>
      <c r="R336" s="5" t="s">
        <v>266</v>
      </c>
      <c r="S336" s="5" t="s">
        <v>1745</v>
      </c>
      <c r="T336" s="5" t="s">
        <v>251</v>
      </c>
      <c r="U336" s="5" t="s">
        <v>1746</v>
      </c>
      <c r="V336" s="5" t="s">
        <v>1741</v>
      </c>
      <c r="W336" s="5" t="s">
        <v>56</v>
      </c>
      <c r="X336" s="5" t="s">
        <v>101</v>
      </c>
      <c r="Y336" s="5" t="s">
        <v>256</v>
      </c>
      <c r="Z336" s="5" t="s">
        <v>256</v>
      </c>
    </row>
    <row r="337" spans="9:26">
      <c r="I337" t="e">
        <f t="shared" si="20"/>
        <v>#N/A</v>
      </c>
      <c r="M337" t="e">
        <f t="shared" si="21"/>
        <v>#N/A</v>
      </c>
      <c r="N337" s="5" t="s">
        <v>1747</v>
      </c>
      <c r="O337" s="5" t="s">
        <v>1748</v>
      </c>
      <c r="P337" s="5" t="s">
        <v>16</v>
      </c>
      <c r="Q337" s="5" t="s">
        <v>1749</v>
      </c>
      <c r="R337" s="5" t="s">
        <v>266</v>
      </c>
      <c r="S337" s="5" t="s">
        <v>1750</v>
      </c>
      <c r="T337" s="5" t="s">
        <v>251</v>
      </c>
      <c r="U337" s="5" t="s">
        <v>1751</v>
      </c>
      <c r="V337" s="5" t="s">
        <v>1752</v>
      </c>
      <c r="W337" s="5" t="s">
        <v>56</v>
      </c>
      <c r="X337" s="5" t="s">
        <v>431</v>
      </c>
      <c r="Y337" s="5" t="s">
        <v>256</v>
      </c>
      <c r="Z337" s="5" t="s">
        <v>256</v>
      </c>
    </row>
    <row r="338" spans="9:26">
      <c r="I338" t="e">
        <f t="shared" si="20"/>
        <v>#N/A</v>
      </c>
      <c r="M338" t="e">
        <f t="shared" si="21"/>
        <v>#N/A</v>
      </c>
      <c r="N338" s="5" t="s">
        <v>1753</v>
      </c>
      <c r="O338" s="5" t="s">
        <v>1754</v>
      </c>
      <c r="P338" s="5" t="s">
        <v>16</v>
      </c>
      <c r="Q338" s="5" t="s">
        <v>1755</v>
      </c>
      <c r="R338" s="5" t="s">
        <v>266</v>
      </c>
      <c r="S338" s="5" t="s">
        <v>250</v>
      </c>
      <c r="T338" s="5" t="s">
        <v>251</v>
      </c>
      <c r="U338" s="5" t="s">
        <v>1756</v>
      </c>
      <c r="V338" s="5" t="s">
        <v>253</v>
      </c>
      <c r="W338" s="5" t="s">
        <v>56</v>
      </c>
      <c r="X338" s="5" t="s">
        <v>179</v>
      </c>
      <c r="Y338" s="5" t="s">
        <v>256</v>
      </c>
      <c r="Z338" s="5" t="s">
        <v>256</v>
      </c>
    </row>
    <row r="339" spans="9:26">
      <c r="I339" t="e">
        <f t="shared" si="20"/>
        <v>#N/A</v>
      </c>
      <c r="M339" t="e">
        <f t="shared" si="21"/>
        <v>#N/A</v>
      </c>
      <c r="N339" s="5" t="s">
        <v>1757</v>
      </c>
      <c r="O339" s="5" t="s">
        <v>1758</v>
      </c>
      <c r="P339" s="5" t="s">
        <v>48</v>
      </c>
      <c r="Q339" s="5" t="s">
        <v>1759</v>
      </c>
      <c r="R339" s="5" t="s">
        <v>249</v>
      </c>
      <c r="S339" s="5" t="s">
        <v>342</v>
      </c>
      <c r="T339" s="5" t="s">
        <v>251</v>
      </c>
      <c r="U339" s="5" t="s">
        <v>1760</v>
      </c>
      <c r="V339" s="5" t="s">
        <v>285</v>
      </c>
      <c r="W339" s="5" t="s">
        <v>56</v>
      </c>
      <c r="X339" s="5" t="s">
        <v>312</v>
      </c>
      <c r="Y339" s="5" t="s">
        <v>312</v>
      </c>
      <c r="Z339" s="5" t="s">
        <v>256</v>
      </c>
    </row>
    <row r="340" spans="9:26">
      <c r="I340" t="e">
        <f t="shared" si="20"/>
        <v>#N/A</v>
      </c>
      <c r="M340" t="e">
        <f t="shared" si="21"/>
        <v>#N/A</v>
      </c>
      <c r="N340" s="5" t="s">
        <v>1761</v>
      </c>
      <c r="O340" s="5" t="s">
        <v>1762</v>
      </c>
      <c r="P340" s="5" t="s">
        <v>16</v>
      </c>
      <c r="Q340" s="5" t="s">
        <v>1763</v>
      </c>
      <c r="R340" s="5" t="s">
        <v>249</v>
      </c>
      <c r="S340" s="5" t="s">
        <v>451</v>
      </c>
      <c r="T340" s="5" t="s">
        <v>251</v>
      </c>
      <c r="U340" s="5" t="s">
        <v>1764</v>
      </c>
      <c r="V340" s="5" t="s">
        <v>253</v>
      </c>
      <c r="W340" s="5" t="s">
        <v>56</v>
      </c>
      <c r="X340" s="5" t="s">
        <v>179</v>
      </c>
      <c r="Y340" s="5" t="s">
        <v>255</v>
      </c>
      <c r="Z340" s="5" t="s">
        <v>256</v>
      </c>
    </row>
    <row r="341" spans="9:26">
      <c r="I341" t="e">
        <f t="shared" si="20"/>
        <v>#N/A</v>
      </c>
      <c r="M341" t="e">
        <f t="shared" si="21"/>
        <v>#N/A</v>
      </c>
      <c r="N341" s="5" t="s">
        <v>1765</v>
      </c>
      <c r="O341" s="5" t="s">
        <v>1766</v>
      </c>
      <c r="P341" s="5" t="s">
        <v>16</v>
      </c>
      <c r="Q341" s="5" t="s">
        <v>1767</v>
      </c>
      <c r="R341" s="5" t="s">
        <v>249</v>
      </c>
      <c r="S341" s="5" t="s">
        <v>299</v>
      </c>
      <c r="T341" s="5" t="s">
        <v>251</v>
      </c>
      <c r="U341" s="5" t="s">
        <v>1768</v>
      </c>
      <c r="V341" s="5" t="s">
        <v>285</v>
      </c>
      <c r="W341" s="5" t="s">
        <v>1769</v>
      </c>
      <c r="X341" s="5" t="s">
        <v>312</v>
      </c>
      <c r="Y341" s="5" t="s">
        <v>313</v>
      </c>
      <c r="Z341" s="5" t="s">
        <v>863</v>
      </c>
    </row>
    <row r="342" spans="9:26">
      <c r="I342" t="e">
        <f t="shared" si="20"/>
        <v>#N/A</v>
      </c>
      <c r="M342" t="e">
        <f t="shared" si="21"/>
        <v>#N/A</v>
      </c>
      <c r="N342" s="5" t="s">
        <v>1770</v>
      </c>
      <c r="O342" s="5" t="s">
        <v>1771</v>
      </c>
      <c r="P342" s="5" t="s">
        <v>16</v>
      </c>
      <c r="Q342" s="5" t="s">
        <v>1772</v>
      </c>
      <c r="R342" s="5" t="s">
        <v>266</v>
      </c>
      <c r="S342" s="5" t="s">
        <v>429</v>
      </c>
      <c r="T342" s="5" t="s">
        <v>251</v>
      </c>
      <c r="U342" s="5" t="s">
        <v>1773</v>
      </c>
      <c r="V342" s="5" t="s">
        <v>178</v>
      </c>
      <c r="W342" s="5" t="s">
        <v>69</v>
      </c>
      <c r="X342" s="5" t="s">
        <v>179</v>
      </c>
      <c r="Y342" s="5" t="s">
        <v>256</v>
      </c>
      <c r="Z342" s="5" t="s">
        <v>1629</v>
      </c>
    </row>
    <row r="343" spans="9:26">
      <c r="I343" t="e">
        <f t="shared" si="20"/>
        <v>#N/A</v>
      </c>
      <c r="M343" t="e">
        <f t="shared" si="21"/>
        <v>#N/A</v>
      </c>
      <c r="N343" s="5" t="s">
        <v>1774</v>
      </c>
      <c r="O343" s="5" t="s">
        <v>1775</v>
      </c>
      <c r="P343" s="5" t="s">
        <v>16</v>
      </c>
      <c r="Q343" s="5" t="s">
        <v>1776</v>
      </c>
      <c r="R343" s="5" t="s">
        <v>522</v>
      </c>
      <c r="S343" s="5" t="s">
        <v>440</v>
      </c>
      <c r="T343" s="5" t="s">
        <v>251</v>
      </c>
      <c r="U343" s="5" t="s">
        <v>1777</v>
      </c>
      <c r="V343" s="5" t="s">
        <v>285</v>
      </c>
      <c r="W343" s="5" t="s">
        <v>825</v>
      </c>
      <c r="X343" s="5" t="s">
        <v>179</v>
      </c>
      <c r="Y343" s="5" t="s">
        <v>256</v>
      </c>
      <c r="Z343" s="5" t="s">
        <v>256</v>
      </c>
    </row>
    <row r="344" spans="9:26">
      <c r="I344" t="e">
        <f t="shared" si="20"/>
        <v>#N/A</v>
      </c>
      <c r="M344" t="e">
        <f t="shared" si="21"/>
        <v>#N/A</v>
      </c>
      <c r="N344" s="5" t="s">
        <v>1778</v>
      </c>
      <c r="O344" s="5" t="s">
        <v>1779</v>
      </c>
      <c r="P344" s="5" t="s">
        <v>16</v>
      </c>
      <c r="Q344" s="5" t="s">
        <v>1780</v>
      </c>
      <c r="R344" s="5" t="s">
        <v>266</v>
      </c>
      <c r="S344" s="5" t="s">
        <v>628</v>
      </c>
      <c r="T344" s="5" t="s">
        <v>251</v>
      </c>
      <c r="U344" s="5" t="s">
        <v>1781</v>
      </c>
      <c r="V344" s="5" t="s">
        <v>253</v>
      </c>
      <c r="W344" s="5" t="s">
        <v>69</v>
      </c>
      <c r="X344" s="5" t="s">
        <v>179</v>
      </c>
      <c r="Y344" s="5" t="s">
        <v>255</v>
      </c>
      <c r="Z344" s="5" t="s">
        <v>256</v>
      </c>
    </row>
    <row r="345" spans="9:26">
      <c r="I345" t="e">
        <f t="shared" si="20"/>
        <v>#N/A</v>
      </c>
      <c r="M345" t="e">
        <f t="shared" si="21"/>
        <v>#N/A</v>
      </c>
      <c r="N345" s="5" t="s">
        <v>1782</v>
      </c>
      <c r="O345" s="5" t="s">
        <v>1783</v>
      </c>
      <c r="P345" s="5" t="s">
        <v>48</v>
      </c>
      <c r="Q345" s="5" t="s">
        <v>1784</v>
      </c>
      <c r="R345" s="5" t="s">
        <v>266</v>
      </c>
      <c r="S345" s="5" t="s">
        <v>1476</v>
      </c>
      <c r="T345" s="5" t="s">
        <v>251</v>
      </c>
      <c r="U345" s="5" t="s">
        <v>1785</v>
      </c>
      <c r="V345" s="5" t="s">
        <v>178</v>
      </c>
      <c r="W345" s="5" t="s">
        <v>56</v>
      </c>
      <c r="X345" s="5" t="s">
        <v>179</v>
      </c>
      <c r="Y345" s="5" t="s">
        <v>256</v>
      </c>
      <c r="Z345" s="5" t="s">
        <v>256</v>
      </c>
    </row>
    <row r="346" spans="9:26">
      <c r="I346" t="e">
        <f t="shared" si="20"/>
        <v>#N/A</v>
      </c>
      <c r="M346" t="e">
        <f t="shared" si="21"/>
        <v>#N/A</v>
      </c>
      <c r="N346" s="5" t="s">
        <v>1786</v>
      </c>
      <c r="O346" s="5" t="s">
        <v>1787</v>
      </c>
      <c r="P346" s="5" t="s">
        <v>16</v>
      </c>
      <c r="Q346" s="5" t="s">
        <v>1788</v>
      </c>
      <c r="R346" s="5" t="s">
        <v>249</v>
      </c>
      <c r="S346" s="5" t="s">
        <v>260</v>
      </c>
      <c r="T346" s="5" t="s">
        <v>251</v>
      </c>
      <c r="U346" s="5" t="s">
        <v>1789</v>
      </c>
      <c r="V346" s="5" t="s">
        <v>1790</v>
      </c>
      <c r="W346" s="5" t="s">
        <v>1791</v>
      </c>
      <c r="X346" s="5" t="s">
        <v>179</v>
      </c>
      <c r="Y346" s="5" t="s">
        <v>255</v>
      </c>
      <c r="Z346" s="5" t="s">
        <v>256</v>
      </c>
    </row>
    <row r="347" spans="9:26">
      <c r="I347" t="e">
        <f t="shared" si="20"/>
        <v>#N/A</v>
      </c>
      <c r="M347" t="e">
        <f t="shared" si="21"/>
        <v>#N/A</v>
      </c>
      <c r="N347" s="5" t="s">
        <v>1792</v>
      </c>
      <c r="O347" s="5" t="s">
        <v>1793</v>
      </c>
      <c r="P347" s="5" t="s">
        <v>16</v>
      </c>
      <c r="Q347" s="5" t="s">
        <v>1794</v>
      </c>
      <c r="R347" s="5" t="s">
        <v>266</v>
      </c>
      <c r="S347" s="5" t="s">
        <v>278</v>
      </c>
      <c r="T347" s="5" t="s">
        <v>251</v>
      </c>
      <c r="U347" s="5" t="s">
        <v>1795</v>
      </c>
      <c r="V347" s="5" t="s">
        <v>253</v>
      </c>
      <c r="W347" s="5" t="s">
        <v>1218</v>
      </c>
      <c r="X347" s="5" t="s">
        <v>179</v>
      </c>
      <c r="Y347" s="5" t="s">
        <v>256</v>
      </c>
      <c r="Z347" s="5" t="s">
        <v>256</v>
      </c>
    </row>
    <row r="348" spans="9:26">
      <c r="I348" t="e">
        <f t="shared" si="20"/>
        <v>#N/A</v>
      </c>
      <c r="M348" t="e">
        <f t="shared" si="21"/>
        <v>#N/A</v>
      </c>
      <c r="N348" s="5" t="s">
        <v>1796</v>
      </c>
      <c r="O348" s="5" t="s">
        <v>1797</v>
      </c>
      <c r="P348" s="5" t="s">
        <v>16</v>
      </c>
      <c r="Q348" s="5" t="s">
        <v>1798</v>
      </c>
      <c r="R348" s="5" t="s">
        <v>249</v>
      </c>
      <c r="S348" s="5" t="s">
        <v>1417</v>
      </c>
      <c r="T348" s="5" t="s">
        <v>251</v>
      </c>
      <c r="U348" s="5" t="s">
        <v>1799</v>
      </c>
      <c r="V348" s="5" t="s">
        <v>285</v>
      </c>
      <c r="W348" s="5" t="s">
        <v>14</v>
      </c>
      <c r="X348" s="5" t="s">
        <v>179</v>
      </c>
      <c r="Y348" s="5" t="s">
        <v>256</v>
      </c>
      <c r="Z348" s="5" t="s">
        <v>256</v>
      </c>
    </row>
    <row r="349" spans="9:26">
      <c r="I349" t="e">
        <f t="shared" si="20"/>
        <v>#N/A</v>
      </c>
      <c r="M349" t="e">
        <f t="shared" si="21"/>
        <v>#N/A</v>
      </c>
      <c r="N349" s="5" t="s">
        <v>1800</v>
      </c>
      <c r="O349" s="5" t="s">
        <v>1801</v>
      </c>
      <c r="P349" s="5" t="s">
        <v>48</v>
      </c>
      <c r="Q349" s="5" t="s">
        <v>1802</v>
      </c>
      <c r="R349" s="5" t="s">
        <v>266</v>
      </c>
      <c r="S349" s="5" t="s">
        <v>1803</v>
      </c>
      <c r="T349" s="5" t="s">
        <v>251</v>
      </c>
      <c r="U349" s="5" t="s">
        <v>1804</v>
      </c>
      <c r="V349" s="5" t="s">
        <v>1805</v>
      </c>
      <c r="W349" s="5" t="s">
        <v>1806</v>
      </c>
      <c r="X349" s="5" t="s">
        <v>431</v>
      </c>
      <c r="Y349" s="5" t="s">
        <v>256</v>
      </c>
      <c r="Z349" s="5" t="s">
        <v>256</v>
      </c>
    </row>
    <row r="350" spans="9:26">
      <c r="I350" t="e">
        <f t="shared" si="20"/>
        <v>#N/A</v>
      </c>
      <c r="M350" t="e">
        <f t="shared" si="21"/>
        <v>#N/A</v>
      </c>
      <c r="N350" s="5" t="s">
        <v>1807</v>
      </c>
      <c r="O350" s="5" t="s">
        <v>1808</v>
      </c>
      <c r="P350" s="5" t="s">
        <v>16</v>
      </c>
      <c r="Q350" s="5" t="s">
        <v>1809</v>
      </c>
      <c r="R350" s="5" t="s">
        <v>266</v>
      </c>
      <c r="S350" s="5" t="s">
        <v>1417</v>
      </c>
      <c r="T350" s="5" t="s">
        <v>251</v>
      </c>
      <c r="U350" s="5" t="s">
        <v>1810</v>
      </c>
      <c r="V350" s="5" t="s">
        <v>496</v>
      </c>
      <c r="W350" s="5" t="s">
        <v>14</v>
      </c>
      <c r="X350" s="5" t="s">
        <v>431</v>
      </c>
      <c r="Y350" s="5" t="s">
        <v>256</v>
      </c>
      <c r="Z350" s="5" t="s">
        <v>256</v>
      </c>
    </row>
    <row r="351" spans="9:26">
      <c r="I351" t="e">
        <f t="shared" si="20"/>
        <v>#N/A</v>
      </c>
      <c r="M351" t="e">
        <f t="shared" si="21"/>
        <v>#N/A</v>
      </c>
      <c r="N351" s="5" t="s">
        <v>1811</v>
      </c>
      <c r="O351" s="5" t="s">
        <v>1812</v>
      </c>
      <c r="P351" s="5" t="s">
        <v>48</v>
      </c>
      <c r="Q351" s="5" t="s">
        <v>1813</v>
      </c>
      <c r="R351" s="5" t="s">
        <v>266</v>
      </c>
      <c r="S351" s="5" t="s">
        <v>1417</v>
      </c>
      <c r="T351" s="5" t="s">
        <v>251</v>
      </c>
      <c r="U351" s="5" t="s">
        <v>1814</v>
      </c>
      <c r="V351" s="5" t="s">
        <v>1815</v>
      </c>
      <c r="W351" s="5" t="s">
        <v>1816</v>
      </c>
      <c r="X351" s="5" t="s">
        <v>431</v>
      </c>
      <c r="Y351" s="5" t="s">
        <v>256</v>
      </c>
      <c r="Z351" s="5" t="s">
        <v>256</v>
      </c>
    </row>
    <row r="352" spans="9:26">
      <c r="I352" t="e">
        <f t="shared" si="20"/>
        <v>#N/A</v>
      </c>
      <c r="M352" t="e">
        <f t="shared" si="21"/>
        <v>#N/A</v>
      </c>
      <c r="N352" s="5" t="s">
        <v>1817</v>
      </c>
      <c r="O352" s="5" t="s">
        <v>1818</v>
      </c>
      <c r="P352" s="5" t="s">
        <v>48</v>
      </c>
      <c r="Q352" s="5" t="s">
        <v>1819</v>
      </c>
      <c r="R352" s="5" t="s">
        <v>266</v>
      </c>
      <c r="S352" s="5" t="s">
        <v>1820</v>
      </c>
      <c r="T352" s="5" t="s">
        <v>251</v>
      </c>
      <c r="U352" s="5" t="s">
        <v>1821</v>
      </c>
      <c r="V352" s="5" t="s">
        <v>1822</v>
      </c>
      <c r="W352" s="5" t="s">
        <v>1823</v>
      </c>
      <c r="X352" s="5" t="s">
        <v>1824</v>
      </c>
      <c r="Y352" s="5" t="s">
        <v>256</v>
      </c>
      <c r="Z352" s="5" t="s">
        <v>256</v>
      </c>
    </row>
    <row r="353" spans="9:26">
      <c r="I353" t="e">
        <f t="shared" si="20"/>
        <v>#N/A</v>
      </c>
      <c r="M353" t="e">
        <f t="shared" si="21"/>
        <v>#N/A</v>
      </c>
      <c r="N353" s="5" t="s">
        <v>1825</v>
      </c>
      <c r="O353" s="5" t="s">
        <v>1826</v>
      </c>
      <c r="P353" s="5" t="s">
        <v>48</v>
      </c>
      <c r="Q353" s="5" t="s">
        <v>1827</v>
      </c>
      <c r="R353" s="5" t="s">
        <v>1828</v>
      </c>
      <c r="S353" s="5" t="s">
        <v>1829</v>
      </c>
      <c r="T353" s="5" t="s">
        <v>251</v>
      </c>
      <c r="U353" s="5" t="s">
        <v>1830</v>
      </c>
      <c r="V353" s="5" t="s">
        <v>285</v>
      </c>
      <c r="W353" s="5" t="s">
        <v>1816</v>
      </c>
      <c r="X353" s="5" t="s">
        <v>179</v>
      </c>
      <c r="Y353" s="5" t="s">
        <v>256</v>
      </c>
      <c r="Z353" s="5" t="s">
        <v>256</v>
      </c>
    </row>
    <row r="354" spans="9:26">
      <c r="I354" t="e">
        <f t="shared" si="20"/>
        <v>#N/A</v>
      </c>
      <c r="M354" t="e">
        <f t="shared" si="21"/>
        <v>#N/A</v>
      </c>
      <c r="N354" s="5" t="s">
        <v>1831</v>
      </c>
      <c r="O354" s="5" t="s">
        <v>1832</v>
      </c>
      <c r="P354" s="5" t="s">
        <v>48</v>
      </c>
      <c r="Q354" s="5" t="s">
        <v>1833</v>
      </c>
      <c r="R354" s="5" t="s">
        <v>266</v>
      </c>
      <c r="S354" s="5" t="s">
        <v>403</v>
      </c>
      <c r="T354" s="5" t="s">
        <v>251</v>
      </c>
      <c r="U354" s="5" t="s">
        <v>1834</v>
      </c>
      <c r="V354" s="5" t="s">
        <v>34</v>
      </c>
      <c r="W354" s="5" t="s">
        <v>1835</v>
      </c>
      <c r="X354" s="5" t="s">
        <v>179</v>
      </c>
      <c r="Y354" s="5" t="s">
        <v>256</v>
      </c>
      <c r="Z354" s="5" t="s">
        <v>256</v>
      </c>
    </row>
    <row r="355" spans="9:26">
      <c r="I355" t="e">
        <f t="shared" si="20"/>
        <v>#N/A</v>
      </c>
      <c r="M355" t="e">
        <f t="shared" si="21"/>
        <v>#N/A</v>
      </c>
      <c r="N355" s="5" t="s">
        <v>1836</v>
      </c>
      <c r="O355" s="5" t="s">
        <v>1837</v>
      </c>
      <c r="P355" s="5" t="s">
        <v>48</v>
      </c>
      <c r="Q355" s="5" t="s">
        <v>1838</v>
      </c>
      <c r="R355" s="5" t="s">
        <v>249</v>
      </c>
      <c r="S355" s="5" t="s">
        <v>678</v>
      </c>
      <c r="T355" s="5" t="s">
        <v>251</v>
      </c>
      <c r="U355" s="5" t="s">
        <v>1839</v>
      </c>
      <c r="V355" s="5" t="s">
        <v>657</v>
      </c>
      <c r="W355" s="5" t="s">
        <v>69</v>
      </c>
      <c r="X355" s="5" t="s">
        <v>179</v>
      </c>
      <c r="Y355" s="5" t="s">
        <v>256</v>
      </c>
      <c r="Z355" s="5" t="s">
        <v>256</v>
      </c>
    </row>
    <row r="356" spans="9:26">
      <c r="I356" t="e">
        <f t="shared" si="20"/>
        <v>#N/A</v>
      </c>
      <c r="M356" t="e">
        <f t="shared" si="21"/>
        <v>#N/A</v>
      </c>
      <c r="N356" s="5" t="s">
        <v>1840</v>
      </c>
      <c r="O356" s="5" t="s">
        <v>1841</v>
      </c>
      <c r="P356" s="5" t="s">
        <v>48</v>
      </c>
      <c r="Q356" s="5" t="s">
        <v>1842</v>
      </c>
      <c r="R356" s="5" t="s">
        <v>249</v>
      </c>
      <c r="S356" s="5" t="s">
        <v>1843</v>
      </c>
      <c r="T356" s="5" t="s">
        <v>251</v>
      </c>
      <c r="U356" s="5" t="s">
        <v>1844</v>
      </c>
      <c r="V356" s="5" t="s">
        <v>34</v>
      </c>
      <c r="W356" s="5" t="s">
        <v>46</v>
      </c>
      <c r="X356" s="5" t="s">
        <v>179</v>
      </c>
      <c r="Y356" s="5" t="s">
        <v>256</v>
      </c>
      <c r="Z356" s="5" t="s">
        <v>256</v>
      </c>
    </row>
    <row r="357" spans="9:26">
      <c r="I357" t="e">
        <f t="shared" si="20"/>
        <v>#N/A</v>
      </c>
      <c r="M357" t="e">
        <f t="shared" si="21"/>
        <v>#N/A</v>
      </c>
      <c r="N357" s="5" t="s">
        <v>1845</v>
      </c>
      <c r="O357" s="5" t="s">
        <v>1846</v>
      </c>
      <c r="P357" s="5" t="s">
        <v>48</v>
      </c>
      <c r="Q357" s="5" t="s">
        <v>1847</v>
      </c>
      <c r="R357" s="5" t="s">
        <v>266</v>
      </c>
      <c r="S357" s="5" t="s">
        <v>398</v>
      </c>
      <c r="T357" s="5" t="s">
        <v>251</v>
      </c>
      <c r="U357" s="5" t="s">
        <v>1848</v>
      </c>
      <c r="V357" s="5" t="s">
        <v>253</v>
      </c>
      <c r="W357" s="5" t="s">
        <v>1849</v>
      </c>
      <c r="X357" s="5" t="s">
        <v>179</v>
      </c>
      <c r="Y357" s="5" t="s">
        <v>256</v>
      </c>
      <c r="Z357" s="5" t="s">
        <v>256</v>
      </c>
    </row>
    <row r="358" spans="9:26">
      <c r="I358" t="e">
        <f t="shared" si="20"/>
        <v>#N/A</v>
      </c>
      <c r="M358" t="e">
        <f t="shared" si="21"/>
        <v>#N/A</v>
      </c>
      <c r="N358" s="5" t="s">
        <v>1850</v>
      </c>
      <c r="O358" s="5" t="s">
        <v>1851</v>
      </c>
      <c r="P358" s="5" t="s">
        <v>16</v>
      </c>
      <c r="Q358" s="5" t="s">
        <v>1852</v>
      </c>
      <c r="R358" s="5" t="s">
        <v>266</v>
      </c>
      <c r="S358" s="5" t="s">
        <v>647</v>
      </c>
      <c r="T358" s="5" t="s">
        <v>251</v>
      </c>
      <c r="U358" s="5" t="s">
        <v>1853</v>
      </c>
      <c r="V358" s="5" t="s">
        <v>34</v>
      </c>
      <c r="W358" s="5" t="s">
        <v>57</v>
      </c>
      <c r="X358" s="5" t="s">
        <v>179</v>
      </c>
      <c r="Y358" s="5" t="s">
        <v>256</v>
      </c>
      <c r="Z358" s="5" t="s">
        <v>256</v>
      </c>
    </row>
    <row r="359" spans="9:26">
      <c r="I359" t="e">
        <f t="shared" si="20"/>
        <v>#N/A</v>
      </c>
      <c r="M359" t="e">
        <f t="shared" si="21"/>
        <v>#N/A</v>
      </c>
      <c r="N359" s="5" t="s">
        <v>1854</v>
      </c>
      <c r="O359" s="5" t="s">
        <v>1855</v>
      </c>
      <c r="P359" s="5" t="s">
        <v>48</v>
      </c>
      <c r="Q359" s="5" t="s">
        <v>1856</v>
      </c>
      <c r="R359" s="5" t="s">
        <v>323</v>
      </c>
      <c r="S359" s="5" t="s">
        <v>337</v>
      </c>
      <c r="T359" s="5" t="s">
        <v>251</v>
      </c>
      <c r="U359" s="5" t="s">
        <v>1857</v>
      </c>
      <c r="V359" s="5" t="s">
        <v>285</v>
      </c>
      <c r="W359" s="5" t="s">
        <v>69</v>
      </c>
      <c r="X359" s="5" t="s">
        <v>179</v>
      </c>
      <c r="Y359" s="5" t="s">
        <v>256</v>
      </c>
      <c r="Z359" s="5" t="s">
        <v>256</v>
      </c>
    </row>
    <row r="360" spans="9:26">
      <c r="I360" t="e">
        <f t="shared" si="20"/>
        <v>#N/A</v>
      </c>
      <c r="M360" t="e">
        <f t="shared" si="21"/>
        <v>#N/A</v>
      </c>
      <c r="N360" s="5" t="s">
        <v>1858</v>
      </c>
      <c r="O360" s="5" t="s">
        <v>1859</v>
      </c>
      <c r="P360" s="5" t="s">
        <v>48</v>
      </c>
      <c r="Q360" s="5" t="s">
        <v>1860</v>
      </c>
      <c r="R360" s="5" t="s">
        <v>266</v>
      </c>
      <c r="S360" s="5" t="s">
        <v>342</v>
      </c>
      <c r="T360" s="5" t="s">
        <v>251</v>
      </c>
      <c r="U360" s="5" t="s">
        <v>1861</v>
      </c>
      <c r="V360" s="5" t="s">
        <v>34</v>
      </c>
      <c r="W360" s="5" t="s">
        <v>1806</v>
      </c>
      <c r="X360" s="5" t="s">
        <v>101</v>
      </c>
      <c r="Y360" s="5" t="s">
        <v>256</v>
      </c>
      <c r="Z360" s="5" t="s">
        <v>256</v>
      </c>
    </row>
    <row r="361" spans="9:26">
      <c r="I361" t="e">
        <f t="shared" si="20"/>
        <v>#N/A</v>
      </c>
      <c r="M361" t="e">
        <f t="shared" si="21"/>
        <v>#N/A</v>
      </c>
      <c r="N361" s="5" t="s">
        <v>1862</v>
      </c>
      <c r="O361" s="5" t="s">
        <v>1863</v>
      </c>
      <c r="P361" s="5" t="s">
        <v>48</v>
      </c>
      <c r="Q361" s="5" t="s">
        <v>1864</v>
      </c>
      <c r="R361" s="5" t="s">
        <v>266</v>
      </c>
      <c r="S361" s="5" t="s">
        <v>299</v>
      </c>
      <c r="T361" s="5" t="s">
        <v>251</v>
      </c>
      <c r="U361" s="5" t="s">
        <v>1865</v>
      </c>
      <c r="V361" s="5" t="s">
        <v>1571</v>
      </c>
      <c r="W361" s="5" t="s">
        <v>1866</v>
      </c>
      <c r="X361" s="5" t="s">
        <v>179</v>
      </c>
      <c r="Y361" s="5" t="s">
        <v>255</v>
      </c>
      <c r="Z361" s="5" t="s">
        <v>256</v>
      </c>
    </row>
    <row r="362" spans="9:26">
      <c r="I362" t="e">
        <f t="shared" si="20"/>
        <v>#N/A</v>
      </c>
      <c r="M362" t="e">
        <f t="shared" si="21"/>
        <v>#N/A</v>
      </c>
      <c r="N362" s="5" t="s">
        <v>1867</v>
      </c>
      <c r="O362" s="5" t="s">
        <v>1868</v>
      </c>
      <c r="P362" s="5" t="s">
        <v>16</v>
      </c>
      <c r="Q362" s="5" t="s">
        <v>1869</v>
      </c>
      <c r="R362" s="5" t="s">
        <v>266</v>
      </c>
      <c r="S362" s="5" t="s">
        <v>278</v>
      </c>
      <c r="T362" s="5" t="s">
        <v>251</v>
      </c>
      <c r="U362" s="5" t="s">
        <v>1870</v>
      </c>
      <c r="V362" s="5" t="s">
        <v>178</v>
      </c>
      <c r="W362" s="5" t="s">
        <v>868</v>
      </c>
      <c r="X362" s="5" t="s">
        <v>179</v>
      </c>
      <c r="Y362" s="5" t="s">
        <v>256</v>
      </c>
      <c r="Z362" s="5" t="s">
        <v>256</v>
      </c>
    </row>
    <row r="363" spans="9:26">
      <c r="I363" t="e">
        <f t="shared" si="20"/>
        <v>#N/A</v>
      </c>
      <c r="M363" t="e">
        <f t="shared" si="21"/>
        <v>#N/A</v>
      </c>
      <c r="N363" s="5" t="s">
        <v>1871</v>
      </c>
      <c r="O363" s="5" t="s">
        <v>1872</v>
      </c>
      <c r="P363" s="5" t="s">
        <v>48</v>
      </c>
      <c r="Q363" s="5" t="s">
        <v>1873</v>
      </c>
      <c r="R363" s="5" t="s">
        <v>323</v>
      </c>
      <c r="S363" s="5" t="s">
        <v>1874</v>
      </c>
      <c r="T363" s="5" t="s">
        <v>251</v>
      </c>
      <c r="U363" s="5" t="s">
        <v>1875</v>
      </c>
      <c r="V363" s="5" t="s">
        <v>1876</v>
      </c>
      <c r="W363" s="5" t="s">
        <v>1877</v>
      </c>
      <c r="X363" s="5" t="s">
        <v>312</v>
      </c>
      <c r="Y363" s="5" t="s">
        <v>312</v>
      </c>
      <c r="Z363" s="5" t="s">
        <v>256</v>
      </c>
    </row>
    <row r="364" spans="9:26">
      <c r="I364" t="e">
        <f t="shared" si="20"/>
        <v>#N/A</v>
      </c>
      <c r="M364" t="e">
        <f t="shared" si="21"/>
        <v>#N/A</v>
      </c>
      <c r="N364" s="5" t="s">
        <v>1878</v>
      </c>
      <c r="O364" s="5" t="s">
        <v>1879</v>
      </c>
      <c r="P364" s="5" t="s">
        <v>16</v>
      </c>
      <c r="Q364" s="5" t="s">
        <v>1880</v>
      </c>
      <c r="R364" s="5" t="s">
        <v>249</v>
      </c>
      <c r="S364" s="5" t="s">
        <v>1283</v>
      </c>
      <c r="T364" s="5" t="s">
        <v>251</v>
      </c>
      <c r="U364" s="5" t="s">
        <v>1881</v>
      </c>
      <c r="V364" s="5" t="s">
        <v>285</v>
      </c>
      <c r="W364" s="5" t="s">
        <v>69</v>
      </c>
      <c r="X364" s="5" t="s">
        <v>179</v>
      </c>
      <c r="Y364" s="5" t="s">
        <v>256</v>
      </c>
      <c r="Z364" s="5" t="s">
        <v>256</v>
      </c>
    </row>
    <row r="365" spans="9:26">
      <c r="I365" t="e">
        <f t="shared" si="20"/>
        <v>#N/A</v>
      </c>
      <c r="M365" t="e">
        <f t="shared" si="21"/>
        <v>#N/A</v>
      </c>
      <c r="N365" s="5" t="s">
        <v>1882</v>
      </c>
      <c r="O365" s="5" t="s">
        <v>1883</v>
      </c>
      <c r="P365" s="5" t="s">
        <v>48</v>
      </c>
      <c r="Q365" s="5" t="s">
        <v>1884</v>
      </c>
      <c r="R365" s="5" t="s">
        <v>266</v>
      </c>
      <c r="S365" s="5" t="s">
        <v>1417</v>
      </c>
      <c r="T365" s="5" t="s">
        <v>251</v>
      </c>
      <c r="U365" s="5" t="s">
        <v>1885</v>
      </c>
      <c r="V365" s="5" t="s">
        <v>285</v>
      </c>
      <c r="W365" s="5" t="s">
        <v>254</v>
      </c>
      <c r="X365" s="5" t="s">
        <v>179</v>
      </c>
      <c r="Y365" s="5" t="s">
        <v>256</v>
      </c>
      <c r="Z365" s="5" t="s">
        <v>256</v>
      </c>
    </row>
    <row r="366" spans="9:26">
      <c r="I366" t="e">
        <f t="shared" si="20"/>
        <v>#N/A</v>
      </c>
      <c r="M366" t="e">
        <f t="shared" si="21"/>
        <v>#N/A</v>
      </c>
      <c r="N366" s="5" t="s">
        <v>1886</v>
      </c>
      <c r="O366" s="5" t="s">
        <v>1887</v>
      </c>
      <c r="P366" s="5" t="s">
        <v>48</v>
      </c>
      <c r="Q366" s="5" t="s">
        <v>1888</v>
      </c>
      <c r="R366" s="5" t="s">
        <v>266</v>
      </c>
      <c r="S366" s="5" t="s">
        <v>793</v>
      </c>
      <c r="T366" s="5" t="s">
        <v>251</v>
      </c>
      <c r="U366" s="5" t="s">
        <v>1889</v>
      </c>
      <c r="V366" s="5" t="s">
        <v>285</v>
      </c>
      <c r="W366" s="5" t="s">
        <v>69</v>
      </c>
      <c r="X366" s="5" t="s">
        <v>179</v>
      </c>
      <c r="Y366" s="5" t="s">
        <v>255</v>
      </c>
      <c r="Z366" s="5" t="s">
        <v>256</v>
      </c>
    </row>
    <row r="367" spans="9:26">
      <c r="I367" t="e">
        <f t="shared" si="20"/>
        <v>#N/A</v>
      </c>
      <c r="M367" t="e">
        <f t="shared" si="21"/>
        <v>#N/A</v>
      </c>
      <c r="N367" s="5" t="s">
        <v>1890</v>
      </c>
      <c r="O367" s="5" t="s">
        <v>1891</v>
      </c>
      <c r="P367" s="5" t="s">
        <v>16</v>
      </c>
      <c r="Q367" s="5" t="s">
        <v>1892</v>
      </c>
      <c r="R367" s="5" t="s">
        <v>266</v>
      </c>
      <c r="S367" s="5" t="s">
        <v>299</v>
      </c>
      <c r="T367" s="5" t="s">
        <v>251</v>
      </c>
      <c r="U367" s="5" t="s">
        <v>1893</v>
      </c>
      <c r="V367" s="5" t="s">
        <v>1894</v>
      </c>
      <c r="W367" s="5" t="s">
        <v>69</v>
      </c>
      <c r="X367" s="5" t="s">
        <v>179</v>
      </c>
      <c r="Y367" s="5" t="s">
        <v>255</v>
      </c>
      <c r="Z367" s="5" t="s">
        <v>256</v>
      </c>
    </row>
    <row r="368" spans="9:26">
      <c r="I368" t="e">
        <f t="shared" si="20"/>
        <v>#N/A</v>
      </c>
      <c r="M368" t="e">
        <f t="shared" si="21"/>
        <v>#N/A</v>
      </c>
      <c r="N368" s="5" t="s">
        <v>1895</v>
      </c>
      <c r="O368" s="5" t="s">
        <v>1896</v>
      </c>
      <c r="P368" s="5" t="s">
        <v>48</v>
      </c>
      <c r="Q368" s="5" t="s">
        <v>1897</v>
      </c>
      <c r="R368" s="5" t="s">
        <v>266</v>
      </c>
      <c r="S368" s="5" t="s">
        <v>299</v>
      </c>
      <c r="T368" s="5" t="s">
        <v>251</v>
      </c>
      <c r="U368" s="5" t="s">
        <v>1898</v>
      </c>
      <c r="V368" s="5" t="s">
        <v>1571</v>
      </c>
      <c r="W368" s="5" t="s">
        <v>1823</v>
      </c>
      <c r="X368" s="5" t="s">
        <v>179</v>
      </c>
      <c r="Y368" s="5" t="s">
        <v>255</v>
      </c>
      <c r="Z368" s="5" t="s">
        <v>256</v>
      </c>
    </row>
    <row r="369" spans="9:26">
      <c r="I369" t="e">
        <f t="shared" si="20"/>
        <v>#N/A</v>
      </c>
      <c r="M369" t="e">
        <f t="shared" si="21"/>
        <v>#N/A</v>
      </c>
      <c r="N369" s="5" t="s">
        <v>1899</v>
      </c>
      <c r="O369" s="5" t="s">
        <v>1900</v>
      </c>
      <c r="P369" s="5" t="s">
        <v>48</v>
      </c>
      <c r="Q369" s="5" t="s">
        <v>1901</v>
      </c>
      <c r="R369" s="5" t="s">
        <v>266</v>
      </c>
      <c r="S369" s="5" t="s">
        <v>375</v>
      </c>
      <c r="T369" s="5" t="s">
        <v>251</v>
      </c>
      <c r="U369" s="5" t="s">
        <v>1902</v>
      </c>
      <c r="V369" s="5" t="s">
        <v>1903</v>
      </c>
      <c r="W369" s="5" t="s">
        <v>1823</v>
      </c>
      <c r="X369" s="5" t="s">
        <v>179</v>
      </c>
      <c r="Y369" s="5" t="s">
        <v>255</v>
      </c>
      <c r="Z369" s="5" t="s">
        <v>256</v>
      </c>
    </row>
    <row r="370" spans="9:26">
      <c r="I370" t="e">
        <f t="shared" si="20"/>
        <v>#N/A</v>
      </c>
      <c r="M370" t="e">
        <f t="shared" si="21"/>
        <v>#N/A</v>
      </c>
      <c r="N370" s="5" t="s">
        <v>1904</v>
      </c>
      <c r="O370" s="5" t="s">
        <v>1905</v>
      </c>
      <c r="P370" s="5" t="s">
        <v>16</v>
      </c>
      <c r="Q370" s="5" t="s">
        <v>1906</v>
      </c>
      <c r="R370" s="5" t="s">
        <v>266</v>
      </c>
      <c r="S370" s="5" t="s">
        <v>1907</v>
      </c>
      <c r="T370" s="5" t="s">
        <v>251</v>
      </c>
      <c r="U370" s="5" t="s">
        <v>1908</v>
      </c>
      <c r="V370" s="5" t="s">
        <v>253</v>
      </c>
      <c r="W370" s="5" t="s">
        <v>1823</v>
      </c>
      <c r="X370" s="5" t="s">
        <v>179</v>
      </c>
      <c r="Y370" s="5" t="s">
        <v>256</v>
      </c>
      <c r="Z370" s="5" t="s">
        <v>256</v>
      </c>
    </row>
    <row r="371" spans="9:26">
      <c r="I371" t="e">
        <f t="shared" si="20"/>
        <v>#N/A</v>
      </c>
      <c r="M371" t="e">
        <f t="shared" si="21"/>
        <v>#N/A</v>
      </c>
      <c r="N371" s="5" t="s">
        <v>1909</v>
      </c>
      <c r="O371" s="5" t="s">
        <v>1910</v>
      </c>
      <c r="P371" s="5" t="s">
        <v>16</v>
      </c>
      <c r="Q371" s="5" t="s">
        <v>1911</v>
      </c>
      <c r="R371" s="5" t="s">
        <v>266</v>
      </c>
      <c r="S371" s="5" t="s">
        <v>981</v>
      </c>
      <c r="T371" s="5" t="s">
        <v>251</v>
      </c>
      <c r="U371" s="5" t="s">
        <v>1912</v>
      </c>
      <c r="V371" s="5" t="s">
        <v>1805</v>
      </c>
      <c r="W371" s="5" t="s">
        <v>14</v>
      </c>
      <c r="X371" s="5" t="s">
        <v>431</v>
      </c>
      <c r="Y371" s="5" t="s">
        <v>256</v>
      </c>
      <c r="Z371" s="5" t="s">
        <v>256</v>
      </c>
    </row>
    <row r="372" spans="9:26">
      <c r="I372" t="e">
        <f t="shared" si="20"/>
        <v>#N/A</v>
      </c>
      <c r="M372" t="e">
        <f t="shared" si="21"/>
        <v>#N/A</v>
      </c>
      <c r="N372" s="5" t="s">
        <v>1913</v>
      </c>
      <c r="O372" s="5" t="s">
        <v>1914</v>
      </c>
      <c r="P372" s="5" t="s">
        <v>16</v>
      </c>
      <c r="Q372" s="5" t="s">
        <v>1915</v>
      </c>
      <c r="R372" s="5" t="s">
        <v>266</v>
      </c>
      <c r="S372" s="5" t="s">
        <v>278</v>
      </c>
      <c r="T372" s="5" t="s">
        <v>251</v>
      </c>
      <c r="U372" s="5" t="s">
        <v>1916</v>
      </c>
      <c r="V372" s="5" t="s">
        <v>285</v>
      </c>
      <c r="W372" s="5" t="s">
        <v>14</v>
      </c>
      <c r="X372" s="5" t="s">
        <v>101</v>
      </c>
      <c r="Y372" s="5" t="s">
        <v>256</v>
      </c>
      <c r="Z372" s="5" t="s">
        <v>256</v>
      </c>
    </row>
    <row r="373" spans="9:26">
      <c r="I373" t="e">
        <f t="shared" si="20"/>
        <v>#N/A</v>
      </c>
      <c r="M373" t="e">
        <f t="shared" si="21"/>
        <v>#N/A</v>
      </c>
      <c r="N373" s="5" t="s">
        <v>1917</v>
      </c>
      <c r="O373" s="5" t="s">
        <v>1918</v>
      </c>
      <c r="P373" s="5" t="s">
        <v>16</v>
      </c>
      <c r="Q373" s="5" t="s">
        <v>1919</v>
      </c>
      <c r="R373" s="5" t="s">
        <v>266</v>
      </c>
      <c r="S373" s="5" t="s">
        <v>1326</v>
      </c>
      <c r="T373" s="5" t="s">
        <v>251</v>
      </c>
      <c r="U373" s="5" t="s">
        <v>1920</v>
      </c>
      <c r="V373" s="5" t="s">
        <v>285</v>
      </c>
      <c r="W373" s="5" t="s">
        <v>254</v>
      </c>
      <c r="X373" s="5" t="s">
        <v>312</v>
      </c>
      <c r="Y373" s="5" t="s">
        <v>312</v>
      </c>
      <c r="Z373" s="5" t="s">
        <v>256</v>
      </c>
    </row>
    <row r="374" spans="9:26">
      <c r="I374" t="e">
        <f t="shared" si="20"/>
        <v>#N/A</v>
      </c>
      <c r="M374" t="e">
        <f t="shared" si="21"/>
        <v>#N/A</v>
      </c>
      <c r="N374" s="5" t="s">
        <v>1921</v>
      </c>
      <c r="O374" s="5" t="s">
        <v>1922</v>
      </c>
      <c r="P374" s="5" t="s">
        <v>16</v>
      </c>
      <c r="Q374" s="5" t="s">
        <v>1923</v>
      </c>
      <c r="R374" s="5" t="s">
        <v>266</v>
      </c>
      <c r="S374" s="5" t="s">
        <v>1924</v>
      </c>
      <c r="T374" s="5" t="s">
        <v>251</v>
      </c>
      <c r="U374" s="5" t="s">
        <v>1925</v>
      </c>
      <c r="V374" s="5" t="s">
        <v>285</v>
      </c>
      <c r="W374" s="5" t="s">
        <v>14</v>
      </c>
      <c r="X374" s="5" t="s">
        <v>179</v>
      </c>
      <c r="Y374" s="5" t="s">
        <v>256</v>
      </c>
      <c r="Z374" s="5" t="s">
        <v>256</v>
      </c>
    </row>
    <row r="375" spans="9:26">
      <c r="I375" t="e">
        <f t="shared" si="20"/>
        <v>#N/A</v>
      </c>
      <c r="M375" t="e">
        <f t="shared" si="21"/>
        <v>#N/A</v>
      </c>
      <c r="N375" s="5" t="s">
        <v>1926</v>
      </c>
      <c r="O375" s="5" t="s">
        <v>1927</v>
      </c>
      <c r="P375" s="5" t="s">
        <v>16</v>
      </c>
      <c r="Q375" s="5" t="s">
        <v>1928</v>
      </c>
      <c r="R375" s="5" t="s">
        <v>249</v>
      </c>
      <c r="S375" s="5" t="s">
        <v>403</v>
      </c>
      <c r="T375" s="5" t="s">
        <v>251</v>
      </c>
      <c r="U375" s="5" t="s">
        <v>1929</v>
      </c>
      <c r="V375" s="5" t="s">
        <v>482</v>
      </c>
      <c r="W375" s="5" t="s">
        <v>254</v>
      </c>
      <c r="X375" s="5" t="s">
        <v>179</v>
      </c>
      <c r="Y375" s="5" t="s">
        <v>255</v>
      </c>
      <c r="Z375" s="5" t="s">
        <v>256</v>
      </c>
    </row>
    <row r="376" spans="9:26">
      <c r="I376" t="e">
        <f t="shared" si="20"/>
        <v>#N/A</v>
      </c>
      <c r="M376" t="e">
        <f t="shared" si="21"/>
        <v>#N/A</v>
      </c>
      <c r="N376" s="5" t="s">
        <v>1930</v>
      </c>
      <c r="O376" s="5" t="s">
        <v>1931</v>
      </c>
      <c r="P376" s="5" t="s">
        <v>16</v>
      </c>
      <c r="Q376" s="5" t="s">
        <v>1932</v>
      </c>
      <c r="R376" s="5" t="s">
        <v>266</v>
      </c>
      <c r="S376" s="5" t="s">
        <v>278</v>
      </c>
      <c r="T376" s="5" t="s">
        <v>251</v>
      </c>
      <c r="U376" s="5" t="s">
        <v>1933</v>
      </c>
      <c r="V376" s="5" t="s">
        <v>262</v>
      </c>
      <c r="W376" s="5" t="s">
        <v>14</v>
      </c>
      <c r="X376" s="5" t="s">
        <v>431</v>
      </c>
      <c r="Y376" s="5" t="s">
        <v>256</v>
      </c>
      <c r="Z376" s="5" t="s">
        <v>256</v>
      </c>
    </row>
    <row r="377" spans="9:26">
      <c r="I377" t="e">
        <f t="shared" si="20"/>
        <v>#N/A</v>
      </c>
      <c r="M377" t="e">
        <f t="shared" si="21"/>
        <v>#N/A</v>
      </c>
      <c r="N377" s="5" t="s">
        <v>1934</v>
      </c>
      <c r="O377" s="5" t="s">
        <v>1935</v>
      </c>
      <c r="P377" s="5" t="s">
        <v>48</v>
      </c>
      <c r="Q377" s="5" t="s">
        <v>1936</v>
      </c>
      <c r="R377" s="5" t="s">
        <v>266</v>
      </c>
      <c r="S377" s="5" t="s">
        <v>1937</v>
      </c>
      <c r="T377" s="5" t="s">
        <v>1938</v>
      </c>
      <c r="U377" s="5" t="s">
        <v>1939</v>
      </c>
      <c r="V377" s="5" t="s">
        <v>1940</v>
      </c>
      <c r="W377" s="5" t="s">
        <v>254</v>
      </c>
      <c r="X377" s="5" t="s">
        <v>1941</v>
      </c>
      <c r="Y377" s="5" t="s">
        <v>1941</v>
      </c>
      <c r="Z377" s="5" t="s">
        <v>256</v>
      </c>
    </row>
    <row r="378" spans="9:26">
      <c r="I378" t="e">
        <f t="shared" si="20"/>
        <v>#N/A</v>
      </c>
      <c r="M378" t="e">
        <f t="shared" si="21"/>
        <v>#N/A</v>
      </c>
      <c r="N378" s="5" t="s">
        <v>1942</v>
      </c>
      <c r="O378" s="5" t="s">
        <v>1943</v>
      </c>
      <c r="P378" s="5" t="s">
        <v>16</v>
      </c>
      <c r="Q378" s="5" t="s">
        <v>1944</v>
      </c>
      <c r="R378" s="5" t="s">
        <v>266</v>
      </c>
      <c r="S378" s="5" t="s">
        <v>976</v>
      </c>
      <c r="T378" s="5" t="s">
        <v>251</v>
      </c>
      <c r="U378" s="5" t="s">
        <v>1945</v>
      </c>
      <c r="V378" s="5" t="s">
        <v>496</v>
      </c>
      <c r="W378" s="5" t="s">
        <v>14</v>
      </c>
      <c r="X378" s="5" t="s">
        <v>431</v>
      </c>
      <c r="Y378" s="5" t="s">
        <v>256</v>
      </c>
      <c r="Z378" s="5" t="s">
        <v>256</v>
      </c>
    </row>
    <row r="379" spans="9:26">
      <c r="I379" t="e">
        <f t="shared" si="20"/>
        <v>#N/A</v>
      </c>
      <c r="M379" t="e">
        <f t="shared" si="21"/>
        <v>#N/A</v>
      </c>
      <c r="N379" s="5" t="s">
        <v>1946</v>
      </c>
      <c r="O379" s="5" t="s">
        <v>1947</v>
      </c>
      <c r="P379" s="5" t="s">
        <v>16</v>
      </c>
      <c r="Q379" s="5" t="s">
        <v>1948</v>
      </c>
      <c r="R379" s="5" t="s">
        <v>249</v>
      </c>
      <c r="S379" s="5" t="s">
        <v>647</v>
      </c>
      <c r="T379" s="5" t="s">
        <v>251</v>
      </c>
      <c r="U379" s="5" t="s">
        <v>1949</v>
      </c>
      <c r="V379" s="5" t="s">
        <v>256</v>
      </c>
      <c r="W379" s="5" t="s">
        <v>14</v>
      </c>
      <c r="X379" s="5" t="s">
        <v>179</v>
      </c>
      <c r="Y379" s="5" t="s">
        <v>256</v>
      </c>
      <c r="Z379" s="5" t="s">
        <v>256</v>
      </c>
    </row>
    <row r="380" spans="9:26">
      <c r="I380" t="e">
        <f t="shared" si="20"/>
        <v>#N/A</v>
      </c>
      <c r="M380" t="e">
        <f t="shared" si="21"/>
        <v>#N/A</v>
      </c>
      <c r="N380" s="5" t="s">
        <v>1950</v>
      </c>
      <c r="O380" s="5" t="s">
        <v>1951</v>
      </c>
      <c r="P380" s="5" t="s">
        <v>16</v>
      </c>
      <c r="Q380" s="5" t="s">
        <v>1952</v>
      </c>
      <c r="R380" s="5" t="s">
        <v>266</v>
      </c>
      <c r="S380" s="5" t="s">
        <v>429</v>
      </c>
      <c r="T380" s="5" t="s">
        <v>251</v>
      </c>
      <c r="U380" s="5" t="s">
        <v>1953</v>
      </c>
      <c r="V380" s="5" t="s">
        <v>1954</v>
      </c>
      <c r="W380" s="5" t="s">
        <v>14</v>
      </c>
      <c r="X380" s="5" t="s">
        <v>431</v>
      </c>
      <c r="Y380" s="5" t="s">
        <v>256</v>
      </c>
      <c r="Z380" s="5" t="s">
        <v>256</v>
      </c>
    </row>
    <row r="381" spans="9:26">
      <c r="I381" t="e">
        <f t="shared" si="20"/>
        <v>#N/A</v>
      </c>
      <c r="M381" t="e">
        <f t="shared" si="21"/>
        <v>#N/A</v>
      </c>
      <c r="N381" s="5" t="s">
        <v>1955</v>
      </c>
      <c r="O381" s="5" t="s">
        <v>1956</v>
      </c>
      <c r="P381" s="5" t="s">
        <v>16</v>
      </c>
      <c r="Q381" s="5" t="s">
        <v>1957</v>
      </c>
      <c r="R381" s="5" t="s">
        <v>266</v>
      </c>
      <c r="S381" s="5" t="s">
        <v>1417</v>
      </c>
      <c r="T381" s="5" t="s">
        <v>251</v>
      </c>
      <c r="U381" s="5" t="s">
        <v>1958</v>
      </c>
      <c r="V381" s="5" t="s">
        <v>198</v>
      </c>
      <c r="W381" s="5" t="s">
        <v>868</v>
      </c>
      <c r="X381" s="5" t="s">
        <v>101</v>
      </c>
      <c r="Y381" s="5" t="s">
        <v>256</v>
      </c>
      <c r="Z381" s="5" t="s">
        <v>256</v>
      </c>
    </row>
    <row r="382" spans="9:26">
      <c r="I382" t="e">
        <f t="shared" si="20"/>
        <v>#N/A</v>
      </c>
      <c r="M382" t="e">
        <f t="shared" si="21"/>
        <v>#N/A</v>
      </c>
      <c r="N382" s="5" t="s">
        <v>1959</v>
      </c>
      <c r="O382" s="5" t="s">
        <v>1960</v>
      </c>
      <c r="P382" s="5" t="s">
        <v>16</v>
      </c>
      <c r="Q382" s="5" t="s">
        <v>1961</v>
      </c>
      <c r="R382" s="5" t="s">
        <v>522</v>
      </c>
      <c r="S382" s="5" t="s">
        <v>1962</v>
      </c>
      <c r="T382" s="5" t="s">
        <v>251</v>
      </c>
      <c r="U382" s="5" t="s">
        <v>1963</v>
      </c>
      <c r="V382" s="5" t="s">
        <v>285</v>
      </c>
      <c r="W382" s="5" t="s">
        <v>60</v>
      </c>
      <c r="X382" s="5" t="s">
        <v>179</v>
      </c>
      <c r="Y382" s="5" t="s">
        <v>567</v>
      </c>
      <c r="Z382" s="5" t="s">
        <v>256</v>
      </c>
    </row>
    <row r="383" spans="9:26">
      <c r="I383" t="e">
        <f t="shared" si="20"/>
        <v>#N/A</v>
      </c>
      <c r="M383" t="e">
        <f t="shared" si="21"/>
        <v>#N/A</v>
      </c>
      <c r="N383" s="5" t="s">
        <v>1964</v>
      </c>
      <c r="O383" s="5" t="s">
        <v>1965</v>
      </c>
      <c r="P383" s="5" t="s">
        <v>48</v>
      </c>
      <c r="Q383" s="5" t="s">
        <v>1966</v>
      </c>
      <c r="R383" s="5" t="s">
        <v>249</v>
      </c>
      <c r="S383" s="5" t="s">
        <v>412</v>
      </c>
      <c r="T383" s="5" t="s">
        <v>251</v>
      </c>
      <c r="U383" s="5" t="s">
        <v>1967</v>
      </c>
      <c r="V383" s="5" t="s">
        <v>1968</v>
      </c>
      <c r="W383" s="5" t="s">
        <v>64</v>
      </c>
      <c r="X383" s="5" t="s">
        <v>179</v>
      </c>
      <c r="Y383" s="5" t="s">
        <v>567</v>
      </c>
      <c r="Z383" s="5" t="s">
        <v>256</v>
      </c>
    </row>
    <row r="384" spans="9:26">
      <c r="I384" t="e">
        <f t="shared" si="20"/>
        <v>#N/A</v>
      </c>
      <c r="M384" t="e">
        <f t="shared" si="21"/>
        <v>#N/A</v>
      </c>
      <c r="N384" s="5" t="s">
        <v>1969</v>
      </c>
      <c r="O384" s="5" t="s">
        <v>1970</v>
      </c>
      <c r="P384" s="5" t="s">
        <v>16</v>
      </c>
      <c r="Q384" s="5" t="s">
        <v>1971</v>
      </c>
      <c r="R384" s="5" t="s">
        <v>266</v>
      </c>
      <c r="S384" s="5" t="s">
        <v>1972</v>
      </c>
      <c r="T384" s="5" t="s">
        <v>251</v>
      </c>
      <c r="U384" s="5" t="s">
        <v>1973</v>
      </c>
      <c r="V384" s="5" t="s">
        <v>1974</v>
      </c>
      <c r="W384" s="5" t="s">
        <v>64</v>
      </c>
      <c r="X384" s="5" t="s">
        <v>179</v>
      </c>
      <c r="Y384" s="5" t="s">
        <v>256</v>
      </c>
      <c r="Z384" s="5" t="s">
        <v>256</v>
      </c>
    </row>
    <row r="385" spans="9:26">
      <c r="I385" t="e">
        <f t="shared" si="20"/>
        <v>#N/A</v>
      </c>
      <c r="M385" t="e">
        <f t="shared" si="21"/>
        <v>#N/A</v>
      </c>
      <c r="N385" s="5" t="s">
        <v>1975</v>
      </c>
      <c r="O385" s="5" t="s">
        <v>1976</v>
      </c>
      <c r="P385" s="5" t="s">
        <v>16</v>
      </c>
      <c r="Q385" s="5" t="s">
        <v>1977</v>
      </c>
      <c r="R385" s="5" t="s">
        <v>249</v>
      </c>
      <c r="S385" s="5" t="s">
        <v>267</v>
      </c>
      <c r="T385" s="5" t="s">
        <v>251</v>
      </c>
      <c r="U385" s="5" t="s">
        <v>1978</v>
      </c>
      <c r="V385" s="5" t="s">
        <v>285</v>
      </c>
      <c r="W385" s="5" t="s">
        <v>1979</v>
      </c>
      <c r="X385" s="5" t="s">
        <v>1941</v>
      </c>
      <c r="Y385" s="5" t="s">
        <v>1941</v>
      </c>
      <c r="Z385" s="5" t="s">
        <v>256</v>
      </c>
    </row>
    <row r="386" spans="9:26">
      <c r="I386" t="e">
        <f t="shared" si="20"/>
        <v>#N/A</v>
      </c>
      <c r="M386" t="e">
        <f t="shared" si="21"/>
        <v>#N/A</v>
      </c>
      <c r="N386" s="5" t="s">
        <v>1980</v>
      </c>
      <c r="O386" s="5" t="s">
        <v>1981</v>
      </c>
      <c r="P386" s="5" t="s">
        <v>48</v>
      </c>
      <c r="Q386" s="5" t="s">
        <v>1982</v>
      </c>
      <c r="R386" s="5" t="s">
        <v>249</v>
      </c>
      <c r="S386" s="5" t="s">
        <v>267</v>
      </c>
      <c r="T386" s="5" t="s">
        <v>251</v>
      </c>
      <c r="U386" s="5" t="s">
        <v>1983</v>
      </c>
      <c r="V386" s="5" t="s">
        <v>198</v>
      </c>
      <c r="W386" s="5" t="s">
        <v>64</v>
      </c>
      <c r="X386" s="5" t="s">
        <v>179</v>
      </c>
      <c r="Y386" s="5" t="s">
        <v>256</v>
      </c>
      <c r="Z386" s="5" t="s">
        <v>256</v>
      </c>
    </row>
    <row r="387" spans="9:26">
      <c r="I387" t="e">
        <f t="shared" ref="I387:I450" si="22">VLOOKUP(A387,N:V,9,0)</f>
        <v>#N/A</v>
      </c>
      <c r="M387" t="e">
        <f t="shared" ref="M387:M450" si="23">VLOOKUP(A387,N:Z,13,0)</f>
        <v>#N/A</v>
      </c>
      <c r="N387" s="5" t="s">
        <v>1984</v>
      </c>
      <c r="O387" s="5" t="s">
        <v>1985</v>
      </c>
      <c r="P387" s="5" t="s">
        <v>16</v>
      </c>
      <c r="Q387" s="5" t="s">
        <v>1986</v>
      </c>
      <c r="R387" s="5" t="s">
        <v>266</v>
      </c>
      <c r="S387" s="5" t="s">
        <v>628</v>
      </c>
      <c r="T387" s="5" t="s">
        <v>251</v>
      </c>
      <c r="U387" s="5" t="s">
        <v>1987</v>
      </c>
      <c r="V387" s="5" t="s">
        <v>1974</v>
      </c>
      <c r="W387" s="5" t="s">
        <v>1988</v>
      </c>
      <c r="X387" s="5" t="s">
        <v>179</v>
      </c>
      <c r="Y387" s="5" t="s">
        <v>256</v>
      </c>
      <c r="Z387" s="5" t="s">
        <v>256</v>
      </c>
    </row>
    <row r="388" spans="9:26">
      <c r="I388" t="e">
        <f t="shared" si="22"/>
        <v>#N/A</v>
      </c>
      <c r="M388" t="e">
        <f t="shared" si="23"/>
        <v>#N/A</v>
      </c>
      <c r="N388" s="5" t="s">
        <v>1989</v>
      </c>
      <c r="O388" s="5" t="s">
        <v>1990</v>
      </c>
      <c r="P388" s="5" t="s">
        <v>16</v>
      </c>
      <c r="Q388" s="5" t="s">
        <v>1991</v>
      </c>
      <c r="R388" s="5" t="s">
        <v>266</v>
      </c>
      <c r="S388" s="5" t="s">
        <v>250</v>
      </c>
      <c r="T388" s="5" t="s">
        <v>251</v>
      </c>
      <c r="U388" s="5" t="s">
        <v>1992</v>
      </c>
      <c r="V388" s="5" t="s">
        <v>198</v>
      </c>
      <c r="W388" s="5" t="s">
        <v>60</v>
      </c>
      <c r="X388" s="5" t="s">
        <v>179</v>
      </c>
      <c r="Y388" s="5" t="s">
        <v>256</v>
      </c>
      <c r="Z388" s="5" t="s">
        <v>256</v>
      </c>
    </row>
    <row r="389" spans="9:26">
      <c r="I389" t="e">
        <f t="shared" si="22"/>
        <v>#N/A</v>
      </c>
      <c r="M389" t="e">
        <f t="shared" si="23"/>
        <v>#N/A</v>
      </c>
      <c r="N389" s="5" t="s">
        <v>1993</v>
      </c>
      <c r="O389" s="5" t="s">
        <v>1994</v>
      </c>
      <c r="P389" s="5" t="s">
        <v>16</v>
      </c>
      <c r="Q389" s="5" t="s">
        <v>1995</v>
      </c>
      <c r="R389" s="5" t="s">
        <v>266</v>
      </c>
      <c r="S389" s="5" t="s">
        <v>1569</v>
      </c>
      <c r="T389" s="5" t="s">
        <v>251</v>
      </c>
      <c r="U389" s="5" t="s">
        <v>1996</v>
      </c>
      <c r="V389" s="5" t="s">
        <v>1997</v>
      </c>
      <c r="W389" s="5" t="s">
        <v>60</v>
      </c>
      <c r="X389" s="5" t="s">
        <v>101</v>
      </c>
      <c r="Y389" s="5" t="s">
        <v>256</v>
      </c>
      <c r="Z389" s="5" t="s">
        <v>256</v>
      </c>
    </row>
    <row r="390" spans="9:26">
      <c r="I390" t="e">
        <f t="shared" si="22"/>
        <v>#N/A</v>
      </c>
      <c r="M390" t="e">
        <f t="shared" si="23"/>
        <v>#N/A</v>
      </c>
      <c r="N390" s="5" t="s">
        <v>1998</v>
      </c>
      <c r="O390" s="5" t="s">
        <v>1999</v>
      </c>
      <c r="P390" s="5" t="s">
        <v>48</v>
      </c>
      <c r="Q390" s="5" t="s">
        <v>2000</v>
      </c>
      <c r="R390" s="5" t="s">
        <v>249</v>
      </c>
      <c r="S390" s="5" t="s">
        <v>375</v>
      </c>
      <c r="T390" s="5" t="s">
        <v>251</v>
      </c>
      <c r="U390" s="5" t="s">
        <v>2001</v>
      </c>
      <c r="V390" s="5" t="s">
        <v>285</v>
      </c>
      <c r="W390" s="5" t="s">
        <v>64</v>
      </c>
      <c r="X390" s="5" t="s">
        <v>179</v>
      </c>
      <c r="Y390" s="5" t="s">
        <v>256</v>
      </c>
      <c r="Z390" s="5" t="s">
        <v>256</v>
      </c>
    </row>
    <row r="391" spans="9:26">
      <c r="I391" t="e">
        <f t="shared" si="22"/>
        <v>#N/A</v>
      </c>
      <c r="M391" t="e">
        <f t="shared" si="23"/>
        <v>#N/A</v>
      </c>
      <c r="N391" s="5" t="s">
        <v>2002</v>
      </c>
      <c r="O391" s="5" t="s">
        <v>2003</v>
      </c>
      <c r="P391" s="5" t="s">
        <v>16</v>
      </c>
      <c r="Q391" s="5" t="s">
        <v>2004</v>
      </c>
      <c r="R391" s="5" t="s">
        <v>249</v>
      </c>
      <c r="S391" s="5" t="s">
        <v>440</v>
      </c>
      <c r="T391" s="5" t="s">
        <v>251</v>
      </c>
      <c r="U391" s="5" t="s">
        <v>2005</v>
      </c>
      <c r="V391" s="5" t="s">
        <v>1257</v>
      </c>
      <c r="W391" s="5" t="s">
        <v>2006</v>
      </c>
      <c r="X391" s="5" t="s">
        <v>179</v>
      </c>
      <c r="Y391" s="5" t="s">
        <v>256</v>
      </c>
      <c r="Z391" s="5" t="s">
        <v>256</v>
      </c>
    </row>
    <row r="392" spans="9:26">
      <c r="I392" t="e">
        <f t="shared" si="22"/>
        <v>#N/A</v>
      </c>
      <c r="M392" t="e">
        <f t="shared" si="23"/>
        <v>#N/A</v>
      </c>
      <c r="N392" s="5" t="s">
        <v>2007</v>
      </c>
      <c r="O392" s="5" t="s">
        <v>2008</v>
      </c>
      <c r="P392" s="5" t="s">
        <v>16</v>
      </c>
      <c r="Q392" s="5" t="s">
        <v>2009</v>
      </c>
      <c r="R392" s="5" t="s">
        <v>249</v>
      </c>
      <c r="S392" s="5" t="s">
        <v>1803</v>
      </c>
      <c r="T392" s="5" t="s">
        <v>251</v>
      </c>
      <c r="U392" s="5" t="s">
        <v>2010</v>
      </c>
      <c r="V392" s="5" t="s">
        <v>198</v>
      </c>
      <c r="W392" s="5" t="s">
        <v>64</v>
      </c>
      <c r="X392" s="5" t="s">
        <v>179</v>
      </c>
      <c r="Y392" s="5" t="s">
        <v>256</v>
      </c>
      <c r="Z392" s="5" t="s">
        <v>256</v>
      </c>
    </row>
    <row r="393" spans="9:26">
      <c r="I393" t="e">
        <f t="shared" si="22"/>
        <v>#N/A</v>
      </c>
      <c r="M393" t="e">
        <f t="shared" si="23"/>
        <v>#N/A</v>
      </c>
      <c r="N393" s="5" t="s">
        <v>2011</v>
      </c>
      <c r="O393" s="5" t="s">
        <v>2012</v>
      </c>
      <c r="P393" s="5" t="s">
        <v>48</v>
      </c>
      <c r="Q393" s="5" t="s">
        <v>2013</v>
      </c>
      <c r="R393" s="5" t="s">
        <v>266</v>
      </c>
      <c r="S393" s="5" t="s">
        <v>494</v>
      </c>
      <c r="T393" s="5" t="s">
        <v>251</v>
      </c>
      <c r="U393" s="5" t="s">
        <v>2014</v>
      </c>
      <c r="V393" s="5" t="s">
        <v>253</v>
      </c>
      <c r="W393" s="5" t="s">
        <v>64</v>
      </c>
      <c r="X393" s="5" t="s">
        <v>101</v>
      </c>
      <c r="Y393" s="5" t="s">
        <v>256</v>
      </c>
      <c r="Z393" s="5" t="s">
        <v>256</v>
      </c>
    </row>
    <row r="394" spans="9:26">
      <c r="I394" t="e">
        <f t="shared" si="22"/>
        <v>#N/A</v>
      </c>
      <c r="M394" t="e">
        <f t="shared" si="23"/>
        <v>#N/A</v>
      </c>
      <c r="N394" s="5" t="s">
        <v>2015</v>
      </c>
      <c r="O394" s="5" t="s">
        <v>2016</v>
      </c>
      <c r="P394" s="5" t="s">
        <v>16</v>
      </c>
      <c r="Q394" s="5" t="s">
        <v>2017</v>
      </c>
      <c r="R394" s="5" t="s">
        <v>249</v>
      </c>
      <c r="S394" s="5" t="s">
        <v>398</v>
      </c>
      <c r="T394" s="5" t="s">
        <v>251</v>
      </c>
      <c r="U394" s="5" t="s">
        <v>2018</v>
      </c>
      <c r="V394" s="5" t="s">
        <v>96</v>
      </c>
      <c r="W394" s="5" t="s">
        <v>2006</v>
      </c>
      <c r="X394" s="5" t="s">
        <v>179</v>
      </c>
      <c r="Y394" s="5" t="s">
        <v>567</v>
      </c>
      <c r="Z394" s="5" t="s">
        <v>2019</v>
      </c>
    </row>
    <row r="395" spans="9:26">
      <c r="I395" t="e">
        <f t="shared" si="22"/>
        <v>#N/A</v>
      </c>
      <c r="M395" t="e">
        <f t="shared" si="23"/>
        <v>#N/A</v>
      </c>
      <c r="N395" s="5" t="s">
        <v>2020</v>
      </c>
      <c r="O395" s="5" t="s">
        <v>2021</v>
      </c>
      <c r="P395" s="5" t="s">
        <v>16</v>
      </c>
      <c r="Q395" s="5" t="s">
        <v>2022</v>
      </c>
      <c r="R395" s="5" t="s">
        <v>249</v>
      </c>
      <c r="S395" s="5" t="s">
        <v>342</v>
      </c>
      <c r="T395" s="5" t="s">
        <v>251</v>
      </c>
      <c r="U395" s="5" t="s">
        <v>2023</v>
      </c>
      <c r="V395" s="5" t="s">
        <v>96</v>
      </c>
      <c r="W395" s="5" t="s">
        <v>2006</v>
      </c>
      <c r="X395" s="5" t="s">
        <v>179</v>
      </c>
      <c r="Y395" s="5" t="s">
        <v>567</v>
      </c>
      <c r="Z395" s="5" t="s">
        <v>2024</v>
      </c>
    </row>
    <row r="396" spans="9:26">
      <c r="I396" t="e">
        <f t="shared" si="22"/>
        <v>#N/A</v>
      </c>
      <c r="M396" t="e">
        <f t="shared" si="23"/>
        <v>#N/A</v>
      </c>
      <c r="N396" s="5" t="s">
        <v>2025</v>
      </c>
      <c r="O396" s="5" t="s">
        <v>2026</v>
      </c>
      <c r="P396" s="5" t="s">
        <v>16</v>
      </c>
      <c r="Q396" s="5" t="s">
        <v>2027</v>
      </c>
      <c r="R396" s="5" t="s">
        <v>266</v>
      </c>
      <c r="S396" s="5" t="s">
        <v>2028</v>
      </c>
      <c r="T396" s="5" t="s">
        <v>251</v>
      </c>
      <c r="U396" s="5" t="s">
        <v>2029</v>
      </c>
      <c r="V396" s="5" t="s">
        <v>1974</v>
      </c>
      <c r="W396" s="5" t="s">
        <v>64</v>
      </c>
      <c r="X396" s="5" t="s">
        <v>179</v>
      </c>
      <c r="Y396" s="5" t="s">
        <v>256</v>
      </c>
      <c r="Z396" s="5" t="s">
        <v>256</v>
      </c>
    </row>
    <row r="397" spans="9:26">
      <c r="I397" t="e">
        <f t="shared" si="22"/>
        <v>#N/A</v>
      </c>
      <c r="M397" t="e">
        <f t="shared" si="23"/>
        <v>#N/A</v>
      </c>
      <c r="N397" s="5" t="s">
        <v>2030</v>
      </c>
      <c r="O397" s="5" t="s">
        <v>2031</v>
      </c>
      <c r="P397" s="5" t="s">
        <v>16</v>
      </c>
      <c r="Q397" s="5" t="s">
        <v>2032</v>
      </c>
      <c r="R397" s="5" t="s">
        <v>266</v>
      </c>
      <c r="S397" s="5" t="s">
        <v>2033</v>
      </c>
      <c r="T397" s="5" t="s">
        <v>251</v>
      </c>
      <c r="U397" s="5" t="s">
        <v>2034</v>
      </c>
      <c r="V397" s="5" t="s">
        <v>1492</v>
      </c>
      <c r="W397" s="5" t="s">
        <v>2035</v>
      </c>
      <c r="X397" s="5" t="s">
        <v>101</v>
      </c>
      <c r="Y397" s="5" t="s">
        <v>256</v>
      </c>
      <c r="Z397" s="5" t="s">
        <v>256</v>
      </c>
    </row>
    <row r="398" spans="9:26">
      <c r="I398" t="e">
        <f t="shared" si="22"/>
        <v>#N/A</v>
      </c>
      <c r="M398" t="e">
        <f t="shared" si="23"/>
        <v>#N/A</v>
      </c>
      <c r="N398" s="5" t="s">
        <v>2036</v>
      </c>
      <c r="O398" s="5" t="s">
        <v>2037</v>
      </c>
      <c r="P398" s="5" t="s">
        <v>16</v>
      </c>
      <c r="Q398" s="5" t="s">
        <v>2038</v>
      </c>
      <c r="R398" s="5" t="s">
        <v>266</v>
      </c>
      <c r="S398" s="5" t="s">
        <v>412</v>
      </c>
      <c r="T398" s="5" t="s">
        <v>251</v>
      </c>
      <c r="U398" s="5" t="s">
        <v>2039</v>
      </c>
      <c r="V398" s="5" t="s">
        <v>198</v>
      </c>
      <c r="W398" s="5" t="s">
        <v>64</v>
      </c>
      <c r="X398" s="5" t="s">
        <v>179</v>
      </c>
      <c r="Y398" s="5" t="s">
        <v>256</v>
      </c>
      <c r="Z398" s="5" t="s">
        <v>256</v>
      </c>
    </row>
    <row r="399" spans="9:26">
      <c r="I399" t="e">
        <f t="shared" si="22"/>
        <v>#N/A</v>
      </c>
      <c r="M399" t="e">
        <f t="shared" si="23"/>
        <v>#N/A</v>
      </c>
      <c r="N399" s="5" t="s">
        <v>2040</v>
      </c>
      <c r="O399" s="5" t="s">
        <v>2041</v>
      </c>
      <c r="P399" s="5" t="s">
        <v>16</v>
      </c>
      <c r="Q399" s="5" t="s">
        <v>1744</v>
      </c>
      <c r="R399" s="5" t="s">
        <v>249</v>
      </c>
      <c r="S399" s="5" t="s">
        <v>888</v>
      </c>
      <c r="T399" s="5" t="s">
        <v>251</v>
      </c>
      <c r="U399" s="5" t="s">
        <v>2042</v>
      </c>
      <c r="V399" s="5" t="s">
        <v>496</v>
      </c>
      <c r="W399" s="5" t="s">
        <v>14</v>
      </c>
      <c r="X399" s="5" t="s">
        <v>431</v>
      </c>
      <c r="Y399" s="5" t="s">
        <v>256</v>
      </c>
      <c r="Z399" s="5" t="s">
        <v>256</v>
      </c>
    </row>
    <row r="400" spans="9:26">
      <c r="I400" t="e">
        <f t="shared" si="22"/>
        <v>#N/A</v>
      </c>
      <c r="M400" t="e">
        <f t="shared" si="23"/>
        <v>#N/A</v>
      </c>
      <c r="N400" s="5" t="s">
        <v>2043</v>
      </c>
      <c r="O400" s="5" t="s">
        <v>2044</v>
      </c>
      <c r="P400" s="5" t="s">
        <v>16</v>
      </c>
      <c r="Q400" s="5" t="s">
        <v>2045</v>
      </c>
      <c r="R400" s="5" t="s">
        <v>266</v>
      </c>
      <c r="S400" s="5" t="s">
        <v>888</v>
      </c>
      <c r="T400" s="5" t="s">
        <v>251</v>
      </c>
      <c r="U400" s="5" t="s">
        <v>2046</v>
      </c>
      <c r="V400" s="5" t="s">
        <v>482</v>
      </c>
      <c r="W400" s="5" t="s">
        <v>14</v>
      </c>
      <c r="X400" s="5" t="s">
        <v>101</v>
      </c>
      <c r="Y400" s="5" t="s">
        <v>256</v>
      </c>
      <c r="Z400" s="5" t="s">
        <v>256</v>
      </c>
    </row>
    <row r="401" spans="9:26">
      <c r="I401" t="e">
        <f t="shared" si="22"/>
        <v>#N/A</v>
      </c>
      <c r="M401" t="e">
        <f t="shared" si="23"/>
        <v>#N/A</v>
      </c>
      <c r="N401" s="5" t="s">
        <v>2047</v>
      </c>
      <c r="O401" s="5" t="s">
        <v>2048</v>
      </c>
      <c r="P401" s="5" t="s">
        <v>16</v>
      </c>
      <c r="Q401" s="5" t="s">
        <v>2049</v>
      </c>
      <c r="R401" s="5" t="s">
        <v>249</v>
      </c>
      <c r="S401" s="5" t="s">
        <v>2050</v>
      </c>
      <c r="T401" s="5" t="s">
        <v>251</v>
      </c>
      <c r="U401" s="5" t="s">
        <v>2051</v>
      </c>
      <c r="V401" s="5" t="s">
        <v>198</v>
      </c>
      <c r="W401" s="5" t="s">
        <v>2052</v>
      </c>
      <c r="X401" s="5" t="s">
        <v>179</v>
      </c>
      <c r="Y401" s="5" t="s">
        <v>256</v>
      </c>
      <c r="Z401" s="5" t="s">
        <v>256</v>
      </c>
    </row>
    <row r="402" spans="9:26">
      <c r="I402" t="e">
        <f t="shared" si="22"/>
        <v>#N/A</v>
      </c>
      <c r="M402" t="e">
        <f t="shared" si="23"/>
        <v>#N/A</v>
      </c>
      <c r="N402" s="5" t="s">
        <v>2053</v>
      </c>
      <c r="O402" s="5" t="s">
        <v>2054</v>
      </c>
      <c r="P402" s="5" t="s">
        <v>48</v>
      </c>
      <c r="Q402" s="5" t="s">
        <v>2055</v>
      </c>
      <c r="R402" s="5" t="s">
        <v>266</v>
      </c>
      <c r="S402" s="5" t="s">
        <v>888</v>
      </c>
      <c r="T402" s="5" t="s">
        <v>251</v>
      </c>
      <c r="U402" s="5" t="s">
        <v>2056</v>
      </c>
      <c r="V402" s="5" t="s">
        <v>657</v>
      </c>
      <c r="W402" s="5" t="s">
        <v>64</v>
      </c>
      <c r="X402" s="5" t="s">
        <v>179</v>
      </c>
      <c r="Y402" s="5" t="s">
        <v>256</v>
      </c>
      <c r="Z402" s="5" t="s">
        <v>256</v>
      </c>
    </row>
    <row r="403" spans="9:26">
      <c r="I403" t="e">
        <f t="shared" si="22"/>
        <v>#N/A</v>
      </c>
      <c r="M403" t="e">
        <f t="shared" si="23"/>
        <v>#N/A</v>
      </c>
      <c r="N403" s="5" t="s">
        <v>2057</v>
      </c>
      <c r="O403" s="5" t="s">
        <v>2058</v>
      </c>
      <c r="P403" s="5" t="s">
        <v>16</v>
      </c>
      <c r="Q403" s="5" t="s">
        <v>2059</v>
      </c>
      <c r="R403" s="5" t="s">
        <v>266</v>
      </c>
      <c r="S403" s="5" t="s">
        <v>429</v>
      </c>
      <c r="T403" s="5" t="s">
        <v>251</v>
      </c>
      <c r="U403" s="5" t="s">
        <v>2060</v>
      </c>
      <c r="V403" s="5" t="s">
        <v>2061</v>
      </c>
      <c r="W403" s="5" t="s">
        <v>14</v>
      </c>
      <c r="X403" s="5" t="s">
        <v>431</v>
      </c>
      <c r="Y403" s="5" t="s">
        <v>256</v>
      </c>
      <c r="Z403" s="5" t="s">
        <v>256</v>
      </c>
    </row>
    <row r="404" spans="9:26">
      <c r="I404" t="e">
        <f t="shared" si="22"/>
        <v>#N/A</v>
      </c>
      <c r="M404" t="e">
        <f t="shared" si="23"/>
        <v>#N/A</v>
      </c>
      <c r="N404" s="5" t="s">
        <v>2062</v>
      </c>
      <c r="O404" s="5" t="s">
        <v>2063</v>
      </c>
      <c r="P404" s="5" t="s">
        <v>16</v>
      </c>
      <c r="Q404" s="5" t="s">
        <v>2064</v>
      </c>
      <c r="R404" s="5" t="s">
        <v>266</v>
      </c>
      <c r="S404" s="5" t="s">
        <v>429</v>
      </c>
      <c r="T404" s="5" t="s">
        <v>251</v>
      </c>
      <c r="U404" s="5" t="s">
        <v>2065</v>
      </c>
      <c r="V404" s="5" t="s">
        <v>2066</v>
      </c>
      <c r="W404" s="5" t="s">
        <v>14</v>
      </c>
      <c r="X404" s="5" t="s">
        <v>431</v>
      </c>
      <c r="Y404" s="5" t="s">
        <v>256</v>
      </c>
      <c r="Z404" s="5" t="s">
        <v>256</v>
      </c>
    </row>
    <row r="405" spans="9:26">
      <c r="I405" t="e">
        <f t="shared" si="22"/>
        <v>#N/A</v>
      </c>
      <c r="M405" t="e">
        <f t="shared" si="23"/>
        <v>#N/A</v>
      </c>
      <c r="N405" s="5" t="s">
        <v>2067</v>
      </c>
      <c r="O405" s="5" t="s">
        <v>2068</v>
      </c>
      <c r="P405" s="5" t="s">
        <v>48</v>
      </c>
      <c r="Q405" s="5" t="s">
        <v>2069</v>
      </c>
      <c r="R405" s="5" t="s">
        <v>266</v>
      </c>
      <c r="S405" s="5" t="s">
        <v>1972</v>
      </c>
      <c r="T405" s="5" t="s">
        <v>251</v>
      </c>
      <c r="U405" s="5" t="s">
        <v>2070</v>
      </c>
      <c r="V405" s="5" t="s">
        <v>2071</v>
      </c>
      <c r="W405" s="5" t="s">
        <v>60</v>
      </c>
      <c r="X405" s="5" t="s">
        <v>431</v>
      </c>
      <c r="Y405" s="5" t="s">
        <v>256</v>
      </c>
      <c r="Z405" s="5" t="s">
        <v>256</v>
      </c>
    </row>
    <row r="406" spans="9:26">
      <c r="I406" t="e">
        <f t="shared" si="22"/>
        <v>#N/A</v>
      </c>
      <c r="M406" t="e">
        <f t="shared" si="23"/>
        <v>#N/A</v>
      </c>
      <c r="N406" s="5" t="s">
        <v>2072</v>
      </c>
      <c r="O406" s="5" t="s">
        <v>2073</v>
      </c>
      <c r="P406" s="5" t="s">
        <v>16</v>
      </c>
      <c r="Q406" s="5" t="s">
        <v>2074</v>
      </c>
      <c r="R406" s="5" t="s">
        <v>266</v>
      </c>
      <c r="S406" s="5" t="s">
        <v>250</v>
      </c>
      <c r="T406" s="5" t="s">
        <v>251</v>
      </c>
      <c r="U406" s="5" t="s">
        <v>2075</v>
      </c>
      <c r="V406" s="5" t="s">
        <v>2076</v>
      </c>
      <c r="W406" s="5" t="s">
        <v>2006</v>
      </c>
      <c r="X406" s="5" t="s">
        <v>179</v>
      </c>
      <c r="Y406" s="5" t="s">
        <v>256</v>
      </c>
      <c r="Z406" s="5" t="s">
        <v>256</v>
      </c>
    </row>
    <row r="407" spans="9:26">
      <c r="I407" t="e">
        <f t="shared" si="22"/>
        <v>#N/A</v>
      </c>
      <c r="M407" t="e">
        <f t="shared" si="23"/>
        <v>#N/A</v>
      </c>
      <c r="N407" s="5" t="s">
        <v>1617</v>
      </c>
      <c r="O407" s="5" t="s">
        <v>2077</v>
      </c>
      <c r="P407" s="5" t="s">
        <v>16</v>
      </c>
      <c r="Q407" s="5" t="s">
        <v>2078</v>
      </c>
      <c r="R407" s="5" t="s">
        <v>266</v>
      </c>
      <c r="S407" s="5" t="s">
        <v>283</v>
      </c>
      <c r="T407" s="5" t="s">
        <v>251</v>
      </c>
      <c r="U407" s="5" t="s">
        <v>1620</v>
      </c>
      <c r="V407" s="5" t="s">
        <v>2079</v>
      </c>
      <c r="W407" s="5" t="s">
        <v>2080</v>
      </c>
      <c r="X407" s="5" t="s">
        <v>101</v>
      </c>
      <c r="Y407" s="5" t="s">
        <v>256</v>
      </c>
      <c r="Z407" s="5" t="s">
        <v>256</v>
      </c>
    </row>
    <row r="408" spans="9:26">
      <c r="I408" t="e">
        <f t="shared" si="22"/>
        <v>#N/A</v>
      </c>
      <c r="M408" t="e">
        <f t="shared" si="23"/>
        <v>#N/A</v>
      </c>
      <c r="N408" s="5" t="s">
        <v>2081</v>
      </c>
      <c r="O408" s="5" t="s">
        <v>2082</v>
      </c>
      <c r="P408" s="5" t="s">
        <v>16</v>
      </c>
      <c r="Q408" s="5" t="s">
        <v>775</v>
      </c>
      <c r="R408" s="5" t="s">
        <v>266</v>
      </c>
      <c r="S408" s="5" t="s">
        <v>2083</v>
      </c>
      <c r="T408" s="5" t="s">
        <v>251</v>
      </c>
      <c r="U408" s="5" t="s">
        <v>2084</v>
      </c>
      <c r="V408" s="5" t="s">
        <v>2085</v>
      </c>
      <c r="W408" s="5" t="s">
        <v>2086</v>
      </c>
      <c r="X408" s="5" t="s">
        <v>179</v>
      </c>
      <c r="Y408" s="5" t="s">
        <v>256</v>
      </c>
      <c r="Z408" s="5" t="s">
        <v>256</v>
      </c>
    </row>
    <row r="409" spans="9:26">
      <c r="I409" t="e">
        <f t="shared" si="22"/>
        <v>#N/A</v>
      </c>
      <c r="M409" t="e">
        <f t="shared" si="23"/>
        <v>#N/A</v>
      </c>
      <c r="N409" s="5" t="s">
        <v>2087</v>
      </c>
      <c r="O409" s="5" t="s">
        <v>2088</v>
      </c>
      <c r="P409" s="5" t="s">
        <v>16</v>
      </c>
      <c r="Q409" s="5" t="s">
        <v>2089</v>
      </c>
      <c r="R409" s="5" t="s">
        <v>249</v>
      </c>
      <c r="S409" s="5" t="s">
        <v>2090</v>
      </c>
      <c r="T409" s="5" t="s">
        <v>251</v>
      </c>
      <c r="U409" s="5" t="s">
        <v>2091</v>
      </c>
      <c r="V409" s="5" t="s">
        <v>2092</v>
      </c>
      <c r="W409" s="5" t="s">
        <v>2093</v>
      </c>
      <c r="X409" s="5" t="s">
        <v>179</v>
      </c>
      <c r="Y409" s="5" t="s">
        <v>2094</v>
      </c>
      <c r="Z409" s="5" t="s">
        <v>256</v>
      </c>
    </row>
    <row r="410" spans="9:26">
      <c r="I410" t="e">
        <f t="shared" si="22"/>
        <v>#N/A</v>
      </c>
      <c r="M410" t="e">
        <f t="shared" si="23"/>
        <v>#N/A</v>
      </c>
      <c r="N410" s="5" t="s">
        <v>2095</v>
      </c>
      <c r="O410" s="5" t="s">
        <v>2096</v>
      </c>
      <c r="P410" s="5" t="s">
        <v>16</v>
      </c>
      <c r="Q410" s="5" t="s">
        <v>2097</v>
      </c>
      <c r="R410" s="5" t="s">
        <v>266</v>
      </c>
      <c r="S410" s="5" t="s">
        <v>2098</v>
      </c>
      <c r="T410" s="5" t="s">
        <v>251</v>
      </c>
      <c r="U410" s="5" t="s">
        <v>2099</v>
      </c>
      <c r="V410" s="5" t="s">
        <v>2100</v>
      </c>
      <c r="W410" s="5" t="s">
        <v>2101</v>
      </c>
      <c r="X410" s="5" t="s">
        <v>179</v>
      </c>
      <c r="Y410" s="5" t="s">
        <v>256</v>
      </c>
      <c r="Z410" s="5" t="s">
        <v>256</v>
      </c>
    </row>
    <row r="411" spans="9:26">
      <c r="I411" t="e">
        <f t="shared" si="22"/>
        <v>#N/A</v>
      </c>
      <c r="M411" t="e">
        <f t="shared" si="23"/>
        <v>#N/A</v>
      </c>
      <c r="N411" s="5" t="s">
        <v>2102</v>
      </c>
      <c r="O411" s="5" t="s">
        <v>2103</v>
      </c>
      <c r="P411" s="5" t="s">
        <v>16</v>
      </c>
      <c r="Q411" s="5" t="s">
        <v>2104</v>
      </c>
      <c r="R411" s="5" t="s">
        <v>266</v>
      </c>
      <c r="S411" s="5" t="s">
        <v>1496</v>
      </c>
      <c r="T411" s="5" t="s">
        <v>251</v>
      </c>
      <c r="U411" s="5" t="s">
        <v>2105</v>
      </c>
      <c r="V411" s="5" t="s">
        <v>2106</v>
      </c>
      <c r="W411" s="5" t="s">
        <v>2080</v>
      </c>
      <c r="X411" s="5" t="s">
        <v>179</v>
      </c>
      <c r="Y411" s="5" t="s">
        <v>256</v>
      </c>
      <c r="Z411" s="5" t="s">
        <v>256</v>
      </c>
    </row>
    <row r="412" spans="9:26">
      <c r="I412" t="e">
        <f t="shared" si="22"/>
        <v>#N/A</v>
      </c>
      <c r="M412" t="e">
        <f t="shared" si="23"/>
        <v>#N/A</v>
      </c>
      <c r="N412" s="5" t="s">
        <v>2107</v>
      </c>
      <c r="O412" s="5" t="s">
        <v>2108</v>
      </c>
      <c r="P412" s="5" t="s">
        <v>16</v>
      </c>
      <c r="Q412" s="5" t="s">
        <v>2109</v>
      </c>
      <c r="R412" s="5" t="s">
        <v>266</v>
      </c>
      <c r="S412" s="5" t="s">
        <v>2110</v>
      </c>
      <c r="T412" s="5" t="s">
        <v>251</v>
      </c>
      <c r="U412" s="5" t="s">
        <v>2111</v>
      </c>
      <c r="V412" s="5" t="s">
        <v>2112</v>
      </c>
      <c r="W412" s="5" t="s">
        <v>2113</v>
      </c>
      <c r="X412" s="5" t="s">
        <v>179</v>
      </c>
      <c r="Y412" s="5" t="s">
        <v>2094</v>
      </c>
      <c r="Z412" s="5" t="s">
        <v>256</v>
      </c>
    </row>
    <row r="413" spans="9:26">
      <c r="I413" t="e">
        <f t="shared" si="22"/>
        <v>#N/A</v>
      </c>
      <c r="M413" t="e">
        <f t="shared" si="23"/>
        <v>#N/A</v>
      </c>
      <c r="N413" s="5" t="s">
        <v>2114</v>
      </c>
      <c r="O413" s="5" t="s">
        <v>2115</v>
      </c>
      <c r="P413" s="5" t="s">
        <v>16</v>
      </c>
      <c r="Q413" s="5" t="s">
        <v>2116</v>
      </c>
      <c r="R413" s="5" t="s">
        <v>266</v>
      </c>
      <c r="S413" s="5" t="s">
        <v>2117</v>
      </c>
      <c r="T413" s="5" t="s">
        <v>251</v>
      </c>
      <c r="U413" s="5" t="s">
        <v>2118</v>
      </c>
      <c r="V413" s="5" t="s">
        <v>2119</v>
      </c>
      <c r="W413" s="5" t="s">
        <v>2120</v>
      </c>
      <c r="X413" s="5" t="s">
        <v>101</v>
      </c>
      <c r="Y413" s="5" t="s">
        <v>256</v>
      </c>
      <c r="Z413" s="5" t="s">
        <v>256</v>
      </c>
    </row>
    <row r="414" spans="9:26">
      <c r="I414" t="e">
        <f t="shared" si="22"/>
        <v>#N/A</v>
      </c>
      <c r="M414" t="e">
        <f t="shared" si="23"/>
        <v>#N/A</v>
      </c>
      <c r="N414" s="5" t="s">
        <v>2121</v>
      </c>
      <c r="O414" s="5" t="s">
        <v>2122</v>
      </c>
      <c r="P414" s="5" t="s">
        <v>48</v>
      </c>
      <c r="Q414" s="5" t="s">
        <v>1151</v>
      </c>
      <c r="R414" s="5" t="s">
        <v>249</v>
      </c>
      <c r="S414" s="5" t="s">
        <v>278</v>
      </c>
      <c r="T414" s="5" t="s">
        <v>251</v>
      </c>
      <c r="U414" s="5" t="s">
        <v>2123</v>
      </c>
      <c r="V414" s="5" t="s">
        <v>2124</v>
      </c>
      <c r="W414" s="5" t="s">
        <v>2125</v>
      </c>
      <c r="X414" s="5" t="s">
        <v>179</v>
      </c>
      <c r="Y414" s="5" t="s">
        <v>256</v>
      </c>
      <c r="Z414" s="5" t="s">
        <v>256</v>
      </c>
    </row>
    <row r="415" spans="9:26">
      <c r="I415" t="e">
        <f t="shared" si="22"/>
        <v>#N/A</v>
      </c>
      <c r="M415" t="e">
        <f t="shared" si="23"/>
        <v>#N/A</v>
      </c>
      <c r="N415" s="5" t="s">
        <v>2126</v>
      </c>
      <c r="O415" s="5" t="s">
        <v>2127</v>
      </c>
      <c r="P415" s="5" t="s">
        <v>48</v>
      </c>
      <c r="Q415" s="5" t="s">
        <v>2128</v>
      </c>
      <c r="R415" s="5" t="s">
        <v>266</v>
      </c>
      <c r="S415" s="5" t="s">
        <v>2129</v>
      </c>
      <c r="T415" s="5" t="s">
        <v>251</v>
      </c>
      <c r="U415" s="5" t="s">
        <v>2130</v>
      </c>
      <c r="V415" s="5" t="s">
        <v>2131</v>
      </c>
      <c r="W415" s="5" t="s">
        <v>2132</v>
      </c>
      <c r="X415" s="5" t="s">
        <v>101</v>
      </c>
      <c r="Y415" s="5" t="s">
        <v>256</v>
      </c>
      <c r="Z415" s="5" t="s">
        <v>256</v>
      </c>
    </row>
    <row r="416" spans="9:26">
      <c r="I416" t="e">
        <f t="shared" si="22"/>
        <v>#N/A</v>
      </c>
      <c r="M416" t="e">
        <f t="shared" si="23"/>
        <v>#N/A</v>
      </c>
      <c r="N416" s="5" t="s">
        <v>2133</v>
      </c>
      <c r="O416" s="5" t="s">
        <v>2134</v>
      </c>
      <c r="P416" s="5" t="s">
        <v>16</v>
      </c>
      <c r="Q416" s="5" t="s">
        <v>2135</v>
      </c>
      <c r="R416" s="5" t="s">
        <v>266</v>
      </c>
      <c r="S416" s="5" t="s">
        <v>260</v>
      </c>
      <c r="T416" s="5" t="s">
        <v>251</v>
      </c>
      <c r="U416" s="5" t="s">
        <v>2136</v>
      </c>
      <c r="V416" s="5" t="s">
        <v>2137</v>
      </c>
      <c r="W416" s="5" t="s">
        <v>2138</v>
      </c>
      <c r="X416" s="5" t="s">
        <v>312</v>
      </c>
      <c r="Y416" s="5" t="s">
        <v>2139</v>
      </c>
      <c r="Z416" s="5" t="s">
        <v>256</v>
      </c>
    </row>
    <row r="417" spans="9:26">
      <c r="I417" t="e">
        <f t="shared" si="22"/>
        <v>#N/A</v>
      </c>
      <c r="M417" t="e">
        <f t="shared" si="23"/>
        <v>#N/A</v>
      </c>
      <c r="N417" s="5" t="s">
        <v>2140</v>
      </c>
      <c r="O417" s="5" t="s">
        <v>2141</v>
      </c>
      <c r="P417" s="5" t="s">
        <v>16</v>
      </c>
      <c r="Q417" s="5" t="s">
        <v>2142</v>
      </c>
      <c r="R417" s="5" t="s">
        <v>249</v>
      </c>
      <c r="S417" s="5" t="s">
        <v>1422</v>
      </c>
      <c r="T417" s="5" t="s">
        <v>251</v>
      </c>
      <c r="U417" s="5" t="s">
        <v>2143</v>
      </c>
      <c r="V417" s="5" t="s">
        <v>2144</v>
      </c>
      <c r="W417" s="5" t="s">
        <v>60</v>
      </c>
      <c r="X417" s="5" t="s">
        <v>431</v>
      </c>
      <c r="Y417" s="5" t="s">
        <v>256</v>
      </c>
      <c r="Z417" s="5" t="s">
        <v>256</v>
      </c>
    </row>
    <row r="418" spans="9:26">
      <c r="I418" t="e">
        <f t="shared" si="22"/>
        <v>#N/A</v>
      </c>
      <c r="M418" t="e">
        <f t="shared" si="23"/>
        <v>#N/A</v>
      </c>
      <c r="N418" s="5" t="s">
        <v>2145</v>
      </c>
      <c r="O418" s="5" t="s">
        <v>2146</v>
      </c>
      <c r="P418" s="5" t="s">
        <v>16</v>
      </c>
      <c r="Q418" s="5" t="s">
        <v>2147</v>
      </c>
      <c r="R418" s="5" t="s">
        <v>266</v>
      </c>
      <c r="S418" s="5" t="s">
        <v>1051</v>
      </c>
      <c r="T418" s="5" t="s">
        <v>251</v>
      </c>
      <c r="U418" s="5" t="s">
        <v>2148</v>
      </c>
      <c r="V418" s="5" t="s">
        <v>2149</v>
      </c>
      <c r="W418" s="5" t="s">
        <v>2150</v>
      </c>
      <c r="X418" s="5" t="s">
        <v>179</v>
      </c>
      <c r="Y418" s="5" t="s">
        <v>256</v>
      </c>
      <c r="Z418" s="5" t="s">
        <v>256</v>
      </c>
    </row>
    <row r="419" spans="9:26">
      <c r="I419" t="e">
        <f t="shared" si="22"/>
        <v>#N/A</v>
      </c>
      <c r="M419" t="e">
        <f t="shared" si="23"/>
        <v>#N/A</v>
      </c>
      <c r="N419" s="5" t="s">
        <v>2151</v>
      </c>
      <c r="O419" s="5" t="s">
        <v>2152</v>
      </c>
      <c r="P419" s="5" t="s">
        <v>48</v>
      </c>
      <c r="Q419" s="5" t="s">
        <v>2153</v>
      </c>
      <c r="R419" s="5" t="s">
        <v>249</v>
      </c>
      <c r="S419" s="5" t="s">
        <v>1962</v>
      </c>
      <c r="T419" s="5" t="s">
        <v>251</v>
      </c>
      <c r="U419" s="5" t="s">
        <v>2154</v>
      </c>
      <c r="V419" s="5" t="s">
        <v>2155</v>
      </c>
      <c r="W419" s="5" t="s">
        <v>256</v>
      </c>
      <c r="X419" s="5" t="s">
        <v>1824</v>
      </c>
      <c r="Y419" s="5" t="s">
        <v>256</v>
      </c>
      <c r="Z419" s="5" t="s">
        <v>256</v>
      </c>
    </row>
    <row r="420" spans="9:26">
      <c r="I420" t="e">
        <f t="shared" si="22"/>
        <v>#N/A</v>
      </c>
      <c r="M420" t="e">
        <f t="shared" si="23"/>
        <v>#N/A</v>
      </c>
      <c r="N420" s="5" t="s">
        <v>2156</v>
      </c>
      <c r="O420" s="5" t="s">
        <v>2157</v>
      </c>
      <c r="P420" s="5" t="s">
        <v>48</v>
      </c>
      <c r="Q420" s="5" t="s">
        <v>2158</v>
      </c>
      <c r="R420" s="5" t="s">
        <v>266</v>
      </c>
      <c r="S420" s="5" t="s">
        <v>628</v>
      </c>
      <c r="T420" s="5" t="s">
        <v>251</v>
      </c>
      <c r="U420" s="5" t="s">
        <v>2159</v>
      </c>
      <c r="V420" s="5" t="s">
        <v>2160</v>
      </c>
      <c r="W420" s="5" t="s">
        <v>2161</v>
      </c>
      <c r="X420" s="5" t="s">
        <v>179</v>
      </c>
      <c r="Y420" s="5" t="s">
        <v>256</v>
      </c>
      <c r="Z420" s="5" t="s">
        <v>256</v>
      </c>
    </row>
    <row r="421" spans="9:26">
      <c r="I421" t="e">
        <f t="shared" si="22"/>
        <v>#N/A</v>
      </c>
      <c r="M421" t="e">
        <f t="shared" si="23"/>
        <v>#N/A</v>
      </c>
      <c r="N421" s="5" t="s">
        <v>2162</v>
      </c>
      <c r="O421" s="5" t="s">
        <v>2163</v>
      </c>
      <c r="P421" s="5" t="s">
        <v>48</v>
      </c>
      <c r="Q421" s="5" t="s">
        <v>2164</v>
      </c>
      <c r="R421" s="5" t="s">
        <v>249</v>
      </c>
      <c r="S421" s="5" t="s">
        <v>2024</v>
      </c>
      <c r="T421" s="5" t="s">
        <v>251</v>
      </c>
      <c r="U421" s="5" t="s">
        <v>2165</v>
      </c>
      <c r="V421" s="5" t="s">
        <v>285</v>
      </c>
      <c r="W421" s="5" t="s">
        <v>2132</v>
      </c>
      <c r="X421" s="5" t="s">
        <v>179</v>
      </c>
      <c r="Y421" s="5" t="s">
        <v>256</v>
      </c>
      <c r="Z421" s="5" t="s">
        <v>2166</v>
      </c>
    </row>
    <row r="422" spans="9:26">
      <c r="I422" t="e">
        <f t="shared" si="22"/>
        <v>#N/A</v>
      </c>
      <c r="M422" t="e">
        <f t="shared" si="23"/>
        <v>#N/A</v>
      </c>
      <c r="N422" s="5" t="s">
        <v>2167</v>
      </c>
      <c r="O422" s="5" t="s">
        <v>2168</v>
      </c>
      <c r="P422" s="5" t="s">
        <v>16</v>
      </c>
      <c r="Q422" s="5" t="s">
        <v>2169</v>
      </c>
      <c r="R422" s="5" t="s">
        <v>249</v>
      </c>
      <c r="S422" s="5" t="s">
        <v>981</v>
      </c>
      <c r="T422" s="5" t="s">
        <v>251</v>
      </c>
      <c r="U422" s="5" t="s">
        <v>2170</v>
      </c>
      <c r="V422" s="5" t="s">
        <v>285</v>
      </c>
      <c r="W422" s="5" t="s">
        <v>14</v>
      </c>
      <c r="X422" s="5" t="s">
        <v>179</v>
      </c>
      <c r="Y422" s="5" t="s">
        <v>256</v>
      </c>
      <c r="Z422" s="5" t="s">
        <v>256</v>
      </c>
    </row>
    <row r="423" spans="9:26">
      <c r="I423" t="e">
        <f t="shared" si="22"/>
        <v>#N/A</v>
      </c>
      <c r="M423" t="e">
        <f t="shared" si="23"/>
        <v>#N/A</v>
      </c>
      <c r="N423" s="5" t="s">
        <v>2171</v>
      </c>
      <c r="O423" s="5" t="s">
        <v>2172</v>
      </c>
      <c r="P423" s="5" t="s">
        <v>16</v>
      </c>
      <c r="Q423" s="5" t="s">
        <v>2173</v>
      </c>
      <c r="R423" s="5" t="s">
        <v>266</v>
      </c>
      <c r="S423" s="5" t="s">
        <v>1745</v>
      </c>
      <c r="T423" s="5" t="s">
        <v>251</v>
      </c>
      <c r="U423" s="5" t="s">
        <v>2174</v>
      </c>
      <c r="V423" s="5" t="s">
        <v>408</v>
      </c>
      <c r="W423" s="5" t="s">
        <v>14</v>
      </c>
      <c r="X423" s="5" t="s">
        <v>101</v>
      </c>
      <c r="Y423" s="5" t="s">
        <v>256</v>
      </c>
      <c r="Z423" s="5" t="s">
        <v>256</v>
      </c>
    </row>
    <row r="424" spans="9:26">
      <c r="I424" t="e">
        <f t="shared" si="22"/>
        <v>#N/A</v>
      </c>
      <c r="M424" t="e">
        <f t="shared" si="23"/>
        <v>#N/A</v>
      </c>
      <c r="N424" s="5" t="s">
        <v>2175</v>
      </c>
      <c r="O424" s="5" t="s">
        <v>2176</v>
      </c>
      <c r="P424" s="5" t="s">
        <v>16</v>
      </c>
      <c r="Q424" s="5" t="s">
        <v>531</v>
      </c>
      <c r="R424" s="5" t="s">
        <v>266</v>
      </c>
      <c r="S424" s="5" t="s">
        <v>429</v>
      </c>
      <c r="T424" s="5" t="s">
        <v>251</v>
      </c>
      <c r="U424" s="5" t="s">
        <v>2177</v>
      </c>
      <c r="V424" s="5" t="s">
        <v>262</v>
      </c>
      <c r="W424" s="5" t="s">
        <v>14</v>
      </c>
      <c r="X424" s="5" t="s">
        <v>431</v>
      </c>
      <c r="Y424" s="5" t="s">
        <v>256</v>
      </c>
      <c r="Z424" s="5" t="s">
        <v>256</v>
      </c>
    </row>
    <row r="425" spans="9:26">
      <c r="I425" t="e">
        <f t="shared" si="22"/>
        <v>#N/A</v>
      </c>
      <c r="M425" t="e">
        <f t="shared" si="23"/>
        <v>#N/A</v>
      </c>
      <c r="N425" s="5" t="s">
        <v>2178</v>
      </c>
      <c r="O425" s="5" t="s">
        <v>2179</v>
      </c>
      <c r="P425" s="5" t="s">
        <v>16</v>
      </c>
      <c r="Q425" s="5" t="s">
        <v>2180</v>
      </c>
      <c r="R425" s="5" t="s">
        <v>266</v>
      </c>
      <c r="S425" s="5" t="s">
        <v>429</v>
      </c>
      <c r="T425" s="5" t="s">
        <v>251</v>
      </c>
      <c r="U425" s="5" t="s">
        <v>2181</v>
      </c>
      <c r="V425" s="5" t="s">
        <v>408</v>
      </c>
      <c r="W425" s="5" t="s">
        <v>14</v>
      </c>
      <c r="X425" s="5" t="s">
        <v>101</v>
      </c>
      <c r="Y425" s="5" t="s">
        <v>256</v>
      </c>
      <c r="Z425" s="5" t="s">
        <v>256</v>
      </c>
    </row>
    <row r="426" spans="9:26">
      <c r="I426" t="e">
        <f t="shared" si="22"/>
        <v>#N/A</v>
      </c>
      <c r="M426" t="e">
        <f t="shared" si="23"/>
        <v>#N/A</v>
      </c>
      <c r="N426" s="5" t="s">
        <v>2182</v>
      </c>
      <c r="O426" s="5" t="s">
        <v>2183</v>
      </c>
      <c r="P426" s="5" t="s">
        <v>16</v>
      </c>
      <c r="Q426" s="5" t="s">
        <v>2184</v>
      </c>
      <c r="R426" s="5" t="s">
        <v>266</v>
      </c>
      <c r="S426" s="5" t="s">
        <v>278</v>
      </c>
      <c r="T426" s="5" t="s">
        <v>251</v>
      </c>
      <c r="U426" s="5" t="s">
        <v>2185</v>
      </c>
      <c r="V426" s="5" t="s">
        <v>408</v>
      </c>
      <c r="W426" s="5" t="s">
        <v>14</v>
      </c>
      <c r="X426" s="5" t="s">
        <v>101</v>
      </c>
      <c r="Y426" s="5" t="s">
        <v>256</v>
      </c>
      <c r="Z426" s="5" t="s">
        <v>256</v>
      </c>
    </row>
    <row r="427" spans="9:26">
      <c r="I427" t="e">
        <f t="shared" si="22"/>
        <v>#N/A</v>
      </c>
      <c r="M427" t="e">
        <f t="shared" si="23"/>
        <v>#N/A</v>
      </c>
      <c r="N427" s="5" t="s">
        <v>2186</v>
      </c>
      <c r="O427" s="5" t="s">
        <v>2187</v>
      </c>
      <c r="P427" s="5" t="s">
        <v>16</v>
      </c>
      <c r="Q427" s="5" t="s">
        <v>2188</v>
      </c>
      <c r="R427" s="5" t="s">
        <v>266</v>
      </c>
      <c r="S427" s="5" t="s">
        <v>278</v>
      </c>
      <c r="T427" s="5" t="s">
        <v>251</v>
      </c>
      <c r="U427" s="5" t="s">
        <v>2189</v>
      </c>
      <c r="V427" s="5" t="s">
        <v>1374</v>
      </c>
      <c r="W427" s="5" t="s">
        <v>14</v>
      </c>
      <c r="X427" s="5" t="s">
        <v>431</v>
      </c>
      <c r="Y427" s="5" t="s">
        <v>256</v>
      </c>
      <c r="Z427" s="5" t="s">
        <v>256</v>
      </c>
    </row>
    <row r="428" spans="9:26">
      <c r="I428" t="e">
        <f t="shared" si="22"/>
        <v>#N/A</v>
      </c>
      <c r="M428" t="e">
        <f t="shared" si="23"/>
        <v>#N/A</v>
      </c>
      <c r="N428" s="5" t="s">
        <v>2190</v>
      </c>
      <c r="O428" s="5" t="s">
        <v>2191</v>
      </c>
      <c r="P428" s="5" t="s">
        <v>16</v>
      </c>
      <c r="Q428" s="5" t="s">
        <v>2192</v>
      </c>
      <c r="R428" s="5" t="s">
        <v>266</v>
      </c>
      <c r="S428" s="5" t="s">
        <v>429</v>
      </c>
      <c r="T428" s="5" t="s">
        <v>251</v>
      </c>
      <c r="U428" s="5" t="s">
        <v>2193</v>
      </c>
      <c r="V428" s="5" t="s">
        <v>2194</v>
      </c>
      <c r="W428" s="5" t="s">
        <v>14</v>
      </c>
      <c r="X428" s="5" t="s">
        <v>431</v>
      </c>
      <c r="Y428" s="5" t="s">
        <v>256</v>
      </c>
      <c r="Z428" s="5" t="s">
        <v>256</v>
      </c>
    </row>
    <row r="429" spans="9:26">
      <c r="I429" t="e">
        <f t="shared" si="22"/>
        <v>#N/A</v>
      </c>
      <c r="M429" t="e">
        <f t="shared" si="23"/>
        <v>#N/A</v>
      </c>
      <c r="N429" s="5" t="s">
        <v>2195</v>
      </c>
      <c r="O429" s="5" t="s">
        <v>2196</v>
      </c>
      <c r="P429" s="5" t="s">
        <v>16</v>
      </c>
      <c r="Q429" s="5" t="s">
        <v>2197</v>
      </c>
      <c r="R429" s="5" t="s">
        <v>522</v>
      </c>
      <c r="S429" s="5" t="s">
        <v>273</v>
      </c>
      <c r="T429" s="5" t="s">
        <v>251</v>
      </c>
      <c r="U429" s="5" t="s">
        <v>2198</v>
      </c>
      <c r="V429" s="5" t="s">
        <v>253</v>
      </c>
      <c r="W429" s="5" t="s">
        <v>56</v>
      </c>
      <c r="X429" s="5" t="s">
        <v>179</v>
      </c>
      <c r="Y429" s="5" t="s">
        <v>256</v>
      </c>
      <c r="Z429" s="5" t="s">
        <v>256</v>
      </c>
    </row>
    <row r="430" spans="9:26">
      <c r="I430" t="e">
        <f t="shared" si="22"/>
        <v>#N/A</v>
      </c>
      <c r="M430" t="e">
        <f t="shared" si="23"/>
        <v>#N/A</v>
      </c>
      <c r="N430" s="5" t="s">
        <v>2199</v>
      </c>
      <c r="O430" s="5" t="s">
        <v>2200</v>
      </c>
      <c r="P430" s="5" t="s">
        <v>16</v>
      </c>
      <c r="Q430" s="5" t="s">
        <v>2201</v>
      </c>
      <c r="R430" s="5" t="s">
        <v>266</v>
      </c>
      <c r="S430" s="5" t="s">
        <v>403</v>
      </c>
      <c r="T430" s="5" t="s">
        <v>251</v>
      </c>
      <c r="U430" s="5" t="s">
        <v>2202</v>
      </c>
      <c r="V430" s="5" t="s">
        <v>96</v>
      </c>
      <c r="W430" s="5" t="s">
        <v>14</v>
      </c>
      <c r="X430" s="5" t="s">
        <v>179</v>
      </c>
      <c r="Y430" s="5" t="s">
        <v>256</v>
      </c>
      <c r="Z430" s="5" t="s">
        <v>256</v>
      </c>
    </row>
    <row r="431" spans="9:26">
      <c r="I431" t="e">
        <f t="shared" si="22"/>
        <v>#N/A</v>
      </c>
      <c r="M431" t="e">
        <f t="shared" si="23"/>
        <v>#N/A</v>
      </c>
      <c r="N431" s="5" t="s">
        <v>2203</v>
      </c>
      <c r="O431" s="5" t="s">
        <v>2204</v>
      </c>
      <c r="P431" s="5" t="s">
        <v>48</v>
      </c>
      <c r="Q431" s="5" t="s">
        <v>2205</v>
      </c>
      <c r="R431" s="5" t="s">
        <v>266</v>
      </c>
      <c r="S431" s="5" t="s">
        <v>2206</v>
      </c>
      <c r="T431" s="5" t="s">
        <v>251</v>
      </c>
      <c r="U431" s="5" t="s">
        <v>2207</v>
      </c>
      <c r="V431" s="5" t="s">
        <v>2208</v>
      </c>
      <c r="W431" s="5" t="s">
        <v>2209</v>
      </c>
      <c r="X431" s="5" t="s">
        <v>431</v>
      </c>
      <c r="Y431" s="5" t="s">
        <v>256</v>
      </c>
      <c r="Z431" s="5" t="s">
        <v>256</v>
      </c>
    </row>
    <row r="432" spans="9:26">
      <c r="I432" t="e">
        <f t="shared" si="22"/>
        <v>#N/A</v>
      </c>
      <c r="M432" t="e">
        <f t="shared" si="23"/>
        <v>#N/A</v>
      </c>
      <c r="N432" s="5" t="s">
        <v>2210</v>
      </c>
      <c r="O432" s="5" t="s">
        <v>2211</v>
      </c>
      <c r="P432" s="5" t="s">
        <v>16</v>
      </c>
      <c r="Q432" s="5" t="s">
        <v>2212</v>
      </c>
      <c r="R432" s="5" t="s">
        <v>266</v>
      </c>
      <c r="S432" s="5" t="s">
        <v>2213</v>
      </c>
      <c r="T432" s="5" t="s">
        <v>251</v>
      </c>
      <c r="U432" s="5" t="s">
        <v>2214</v>
      </c>
      <c r="V432" s="5" t="s">
        <v>496</v>
      </c>
      <c r="W432" s="5" t="s">
        <v>269</v>
      </c>
      <c r="X432" s="5" t="s">
        <v>431</v>
      </c>
      <c r="Y432" s="5" t="s">
        <v>256</v>
      </c>
      <c r="Z432" s="5" t="s">
        <v>256</v>
      </c>
    </row>
    <row r="433" spans="9:26">
      <c r="I433" t="e">
        <f t="shared" si="22"/>
        <v>#N/A</v>
      </c>
      <c r="M433" t="e">
        <f t="shared" si="23"/>
        <v>#N/A</v>
      </c>
      <c r="N433" s="5" t="s">
        <v>2215</v>
      </c>
      <c r="O433" s="5" t="s">
        <v>2216</v>
      </c>
      <c r="P433" s="5" t="s">
        <v>16</v>
      </c>
      <c r="Q433" s="5" t="s">
        <v>2217</v>
      </c>
      <c r="R433" s="5" t="s">
        <v>266</v>
      </c>
      <c r="S433" s="5" t="s">
        <v>1051</v>
      </c>
      <c r="T433" s="5" t="s">
        <v>251</v>
      </c>
      <c r="U433" s="5" t="s">
        <v>2218</v>
      </c>
      <c r="V433" s="5" t="s">
        <v>285</v>
      </c>
      <c r="W433" s="5" t="s">
        <v>14</v>
      </c>
      <c r="X433" s="5" t="s">
        <v>179</v>
      </c>
      <c r="Y433" s="5" t="s">
        <v>256</v>
      </c>
      <c r="Z433" s="5" t="s">
        <v>256</v>
      </c>
    </row>
    <row r="434" spans="9:26">
      <c r="I434" t="e">
        <f t="shared" si="22"/>
        <v>#N/A</v>
      </c>
      <c r="M434" t="e">
        <f t="shared" si="23"/>
        <v>#N/A</v>
      </c>
      <c r="N434" s="5" t="s">
        <v>2219</v>
      </c>
      <c r="O434" s="5" t="s">
        <v>2220</v>
      </c>
      <c r="P434" s="5" t="s">
        <v>48</v>
      </c>
      <c r="Q434" s="5" t="s">
        <v>2221</v>
      </c>
      <c r="R434" s="5" t="s">
        <v>249</v>
      </c>
      <c r="S434" s="5" t="s">
        <v>1676</v>
      </c>
      <c r="T434" s="5" t="s">
        <v>251</v>
      </c>
      <c r="U434" s="5" t="s">
        <v>2222</v>
      </c>
      <c r="V434" s="5" t="s">
        <v>2223</v>
      </c>
      <c r="W434" s="5" t="s">
        <v>69</v>
      </c>
      <c r="X434" s="5" t="s">
        <v>101</v>
      </c>
      <c r="Y434" s="5" t="s">
        <v>256</v>
      </c>
      <c r="Z434" s="5" t="s">
        <v>256</v>
      </c>
    </row>
    <row r="435" spans="9:26">
      <c r="I435" t="e">
        <f t="shared" si="22"/>
        <v>#N/A</v>
      </c>
      <c r="M435" t="e">
        <f t="shared" si="23"/>
        <v>#N/A</v>
      </c>
      <c r="N435" s="5" t="s">
        <v>2224</v>
      </c>
      <c r="O435" s="5" t="s">
        <v>2225</v>
      </c>
      <c r="P435" s="5" t="s">
        <v>48</v>
      </c>
      <c r="Q435" s="5" t="s">
        <v>2226</v>
      </c>
      <c r="R435" s="5" t="s">
        <v>249</v>
      </c>
      <c r="S435" s="5" t="s">
        <v>403</v>
      </c>
      <c r="T435" s="5" t="s">
        <v>251</v>
      </c>
      <c r="U435" s="5" t="s">
        <v>2227</v>
      </c>
      <c r="V435" s="5" t="s">
        <v>482</v>
      </c>
      <c r="W435" s="5" t="s">
        <v>69</v>
      </c>
      <c r="X435" s="5" t="s">
        <v>179</v>
      </c>
      <c r="Y435" s="5" t="s">
        <v>255</v>
      </c>
      <c r="Z435" s="5" t="s">
        <v>1563</v>
      </c>
    </row>
    <row r="436" spans="9:26">
      <c r="I436" t="e">
        <f t="shared" si="22"/>
        <v>#N/A</v>
      </c>
      <c r="M436" t="e">
        <f t="shared" si="23"/>
        <v>#N/A</v>
      </c>
      <c r="N436" s="5" t="s">
        <v>2228</v>
      </c>
      <c r="O436" s="5" t="s">
        <v>2229</v>
      </c>
      <c r="P436" s="5" t="s">
        <v>48</v>
      </c>
      <c r="Q436" s="5" t="s">
        <v>2230</v>
      </c>
      <c r="R436" s="5" t="s">
        <v>249</v>
      </c>
      <c r="S436" s="5" t="s">
        <v>1533</v>
      </c>
      <c r="T436" s="5" t="s">
        <v>251</v>
      </c>
      <c r="U436" s="5" t="s">
        <v>2231</v>
      </c>
      <c r="V436" s="5" t="s">
        <v>482</v>
      </c>
      <c r="W436" s="5" t="s">
        <v>69</v>
      </c>
      <c r="X436" s="5" t="s">
        <v>179</v>
      </c>
      <c r="Y436" s="5" t="s">
        <v>256</v>
      </c>
      <c r="Z436" s="5" t="s">
        <v>256</v>
      </c>
    </row>
    <row r="437" spans="9:26">
      <c r="I437" t="e">
        <f t="shared" si="22"/>
        <v>#N/A</v>
      </c>
      <c r="M437" t="e">
        <f t="shared" si="23"/>
        <v>#N/A</v>
      </c>
      <c r="N437" s="5" t="s">
        <v>2232</v>
      </c>
      <c r="O437" s="5" t="s">
        <v>2233</v>
      </c>
      <c r="P437" s="5" t="s">
        <v>16</v>
      </c>
      <c r="Q437" s="5" t="s">
        <v>2234</v>
      </c>
      <c r="R437" s="5" t="s">
        <v>266</v>
      </c>
      <c r="S437" s="5" t="s">
        <v>278</v>
      </c>
      <c r="T437" s="5" t="s">
        <v>251</v>
      </c>
      <c r="U437" s="5" t="s">
        <v>2235</v>
      </c>
      <c r="V437" s="5" t="s">
        <v>178</v>
      </c>
      <c r="W437" s="5" t="s">
        <v>14</v>
      </c>
      <c r="X437" s="5" t="s">
        <v>101</v>
      </c>
      <c r="Y437" s="5" t="s">
        <v>256</v>
      </c>
      <c r="Z437" s="5" t="s">
        <v>256</v>
      </c>
    </row>
    <row r="438" spans="9:26">
      <c r="I438" t="e">
        <f t="shared" si="22"/>
        <v>#N/A</v>
      </c>
      <c r="M438" t="e">
        <f t="shared" si="23"/>
        <v>#N/A</v>
      </c>
      <c r="N438" s="5" t="s">
        <v>2236</v>
      </c>
      <c r="O438" s="5" t="s">
        <v>2237</v>
      </c>
      <c r="P438" s="5" t="s">
        <v>16</v>
      </c>
      <c r="Q438" s="5" t="s">
        <v>2238</v>
      </c>
      <c r="R438" s="5" t="s">
        <v>249</v>
      </c>
      <c r="S438" s="5" t="s">
        <v>278</v>
      </c>
      <c r="T438" s="5" t="s">
        <v>251</v>
      </c>
      <c r="U438" s="5" t="s">
        <v>2239</v>
      </c>
      <c r="V438" s="5" t="s">
        <v>2106</v>
      </c>
      <c r="W438" s="5" t="s">
        <v>2240</v>
      </c>
      <c r="X438" s="5" t="s">
        <v>179</v>
      </c>
      <c r="Y438" s="5" t="s">
        <v>256</v>
      </c>
      <c r="Z438" s="5" t="s">
        <v>256</v>
      </c>
    </row>
    <row r="439" spans="9:26">
      <c r="I439" t="e">
        <f t="shared" si="22"/>
        <v>#N/A</v>
      </c>
      <c r="M439" t="e">
        <f t="shared" si="23"/>
        <v>#N/A</v>
      </c>
      <c r="N439" s="5" t="s">
        <v>2241</v>
      </c>
      <c r="O439" s="5" t="s">
        <v>2242</v>
      </c>
      <c r="P439" s="5" t="s">
        <v>48</v>
      </c>
      <c r="Q439" s="5" t="s">
        <v>2243</v>
      </c>
      <c r="R439" s="5" t="s">
        <v>249</v>
      </c>
      <c r="S439" s="5" t="s">
        <v>342</v>
      </c>
      <c r="T439" s="5" t="s">
        <v>251</v>
      </c>
      <c r="U439" s="5" t="s">
        <v>2244</v>
      </c>
      <c r="V439" s="5" t="s">
        <v>657</v>
      </c>
      <c r="W439" s="5" t="s">
        <v>69</v>
      </c>
      <c r="X439" s="5" t="s">
        <v>179</v>
      </c>
      <c r="Y439" s="5" t="s">
        <v>256</v>
      </c>
      <c r="Z439" s="5" t="s">
        <v>256</v>
      </c>
    </row>
    <row r="440" spans="9:26">
      <c r="I440" t="e">
        <f t="shared" si="22"/>
        <v>#N/A</v>
      </c>
      <c r="M440" t="e">
        <f t="shared" si="23"/>
        <v>#N/A</v>
      </c>
      <c r="N440" s="5" t="s">
        <v>2245</v>
      </c>
      <c r="O440" s="5" t="s">
        <v>2246</v>
      </c>
      <c r="P440" s="5" t="s">
        <v>48</v>
      </c>
      <c r="Q440" s="5" t="s">
        <v>2247</v>
      </c>
      <c r="R440" s="5" t="s">
        <v>249</v>
      </c>
      <c r="S440" s="5" t="s">
        <v>793</v>
      </c>
      <c r="T440" s="5" t="s">
        <v>251</v>
      </c>
      <c r="U440" s="5" t="s">
        <v>2248</v>
      </c>
      <c r="V440" s="5" t="s">
        <v>96</v>
      </c>
      <c r="W440" s="5" t="s">
        <v>301</v>
      </c>
      <c r="X440" s="5" t="s">
        <v>179</v>
      </c>
      <c r="Y440" s="5" t="s">
        <v>255</v>
      </c>
      <c r="Z440" s="5" t="s">
        <v>256</v>
      </c>
    </row>
    <row r="441" spans="9:26">
      <c r="I441" t="e">
        <f t="shared" si="22"/>
        <v>#N/A</v>
      </c>
      <c r="M441" t="e">
        <f t="shared" si="23"/>
        <v>#N/A</v>
      </c>
      <c r="N441" s="5" t="s">
        <v>2249</v>
      </c>
      <c r="O441" s="5" t="s">
        <v>2250</v>
      </c>
      <c r="P441" s="5" t="s">
        <v>48</v>
      </c>
      <c r="Q441" s="5" t="s">
        <v>2251</v>
      </c>
      <c r="R441" s="5" t="s">
        <v>266</v>
      </c>
      <c r="S441" s="5" t="s">
        <v>2252</v>
      </c>
      <c r="T441" s="5" t="s">
        <v>251</v>
      </c>
      <c r="U441" s="5" t="s">
        <v>2253</v>
      </c>
      <c r="V441" s="5" t="s">
        <v>77</v>
      </c>
      <c r="W441" s="5" t="s">
        <v>69</v>
      </c>
      <c r="X441" s="5" t="s">
        <v>179</v>
      </c>
      <c r="Y441" s="5" t="s">
        <v>255</v>
      </c>
      <c r="Z441" s="5" t="s">
        <v>256</v>
      </c>
    </row>
    <row r="442" spans="9:26">
      <c r="I442" t="e">
        <f t="shared" si="22"/>
        <v>#N/A</v>
      </c>
      <c r="M442" t="e">
        <f t="shared" si="23"/>
        <v>#N/A</v>
      </c>
      <c r="N442" s="5" t="s">
        <v>2254</v>
      </c>
      <c r="O442" s="5" t="s">
        <v>2255</v>
      </c>
      <c r="P442" s="5" t="s">
        <v>48</v>
      </c>
      <c r="Q442" s="5" t="s">
        <v>1352</v>
      </c>
      <c r="R442" s="5" t="s">
        <v>249</v>
      </c>
      <c r="S442" s="5" t="s">
        <v>250</v>
      </c>
      <c r="T442" s="5" t="s">
        <v>251</v>
      </c>
      <c r="U442" s="5" t="s">
        <v>2256</v>
      </c>
      <c r="V442" s="5" t="s">
        <v>285</v>
      </c>
      <c r="W442" s="5" t="s">
        <v>69</v>
      </c>
      <c r="X442" s="5" t="s">
        <v>179</v>
      </c>
      <c r="Y442" s="5" t="s">
        <v>256</v>
      </c>
      <c r="Z442" s="5" t="s">
        <v>256</v>
      </c>
    </row>
    <row r="443" spans="9:26">
      <c r="I443" t="e">
        <f t="shared" si="22"/>
        <v>#N/A</v>
      </c>
      <c r="M443" t="e">
        <f t="shared" si="23"/>
        <v>#N/A</v>
      </c>
      <c r="N443" s="5" t="s">
        <v>2257</v>
      </c>
      <c r="O443" s="5" t="s">
        <v>2258</v>
      </c>
      <c r="P443" s="5" t="s">
        <v>16</v>
      </c>
      <c r="Q443" s="5" t="s">
        <v>2259</v>
      </c>
      <c r="R443" s="5" t="s">
        <v>266</v>
      </c>
      <c r="S443" s="5" t="s">
        <v>494</v>
      </c>
      <c r="T443" s="5" t="s">
        <v>251</v>
      </c>
      <c r="U443" s="5" t="s">
        <v>2260</v>
      </c>
      <c r="V443" s="5" t="s">
        <v>2261</v>
      </c>
      <c r="W443" s="5" t="s">
        <v>2262</v>
      </c>
      <c r="X443" s="5" t="s">
        <v>101</v>
      </c>
      <c r="Y443" s="5" t="s">
        <v>256</v>
      </c>
      <c r="Z443" s="5" t="s">
        <v>256</v>
      </c>
    </row>
    <row r="444" spans="9:26">
      <c r="I444" t="e">
        <f t="shared" si="22"/>
        <v>#N/A</v>
      </c>
      <c r="M444" t="e">
        <f t="shared" si="23"/>
        <v>#N/A</v>
      </c>
      <c r="N444" s="5" t="s">
        <v>2263</v>
      </c>
      <c r="O444" s="5" t="s">
        <v>2264</v>
      </c>
      <c r="P444" s="5" t="s">
        <v>16</v>
      </c>
      <c r="Q444" s="5" t="s">
        <v>2265</v>
      </c>
      <c r="R444" s="5" t="s">
        <v>266</v>
      </c>
      <c r="S444" s="5" t="s">
        <v>1745</v>
      </c>
      <c r="T444" s="5" t="s">
        <v>251</v>
      </c>
      <c r="U444" s="5" t="s">
        <v>2266</v>
      </c>
      <c r="V444" s="5" t="s">
        <v>2267</v>
      </c>
      <c r="W444" s="5" t="s">
        <v>69</v>
      </c>
      <c r="X444" s="5" t="s">
        <v>431</v>
      </c>
      <c r="Y444" s="5" t="s">
        <v>256</v>
      </c>
      <c r="Z444" s="5" t="s">
        <v>256</v>
      </c>
    </row>
    <row r="445" spans="9:26">
      <c r="I445" t="e">
        <f t="shared" si="22"/>
        <v>#N/A</v>
      </c>
      <c r="M445" t="e">
        <f t="shared" si="23"/>
        <v>#N/A</v>
      </c>
      <c r="N445" s="5" t="s">
        <v>2268</v>
      </c>
      <c r="O445" s="5" t="s">
        <v>2269</v>
      </c>
      <c r="P445" s="5" t="s">
        <v>16</v>
      </c>
      <c r="Q445" s="5" t="s">
        <v>2270</v>
      </c>
      <c r="R445" s="5" t="s">
        <v>522</v>
      </c>
      <c r="S445" s="5" t="s">
        <v>981</v>
      </c>
      <c r="T445" s="5" t="s">
        <v>251</v>
      </c>
      <c r="U445" s="5" t="s">
        <v>2271</v>
      </c>
      <c r="V445" s="5" t="s">
        <v>2272</v>
      </c>
      <c r="W445" s="5" t="s">
        <v>14</v>
      </c>
      <c r="X445" s="5" t="s">
        <v>179</v>
      </c>
      <c r="Y445" s="5" t="s">
        <v>256</v>
      </c>
      <c r="Z445" s="5" t="s">
        <v>256</v>
      </c>
    </row>
    <row r="446" spans="9:26">
      <c r="I446" t="e">
        <f t="shared" si="22"/>
        <v>#N/A</v>
      </c>
      <c r="M446" t="e">
        <f t="shared" si="23"/>
        <v>#N/A</v>
      </c>
      <c r="N446" s="5" t="s">
        <v>2273</v>
      </c>
      <c r="O446" s="5" t="s">
        <v>2274</v>
      </c>
      <c r="P446" s="5" t="s">
        <v>16</v>
      </c>
      <c r="Q446" s="5" t="s">
        <v>2275</v>
      </c>
      <c r="R446" s="5" t="s">
        <v>266</v>
      </c>
      <c r="S446" s="5" t="s">
        <v>888</v>
      </c>
      <c r="T446" s="5" t="s">
        <v>251</v>
      </c>
      <c r="U446" s="5" t="s">
        <v>2276</v>
      </c>
      <c r="V446" s="5" t="s">
        <v>2277</v>
      </c>
      <c r="W446" s="5" t="s">
        <v>254</v>
      </c>
      <c r="X446" s="5" t="s">
        <v>179</v>
      </c>
      <c r="Y446" s="5" t="s">
        <v>255</v>
      </c>
      <c r="Z446" s="5" t="s">
        <v>256</v>
      </c>
    </row>
    <row r="447" spans="9:26">
      <c r="I447" t="e">
        <f t="shared" si="22"/>
        <v>#N/A</v>
      </c>
      <c r="M447" t="e">
        <f t="shared" si="23"/>
        <v>#N/A</v>
      </c>
      <c r="N447" s="5" t="s">
        <v>2278</v>
      </c>
      <c r="O447" s="5" t="s">
        <v>2279</v>
      </c>
      <c r="P447" s="5" t="s">
        <v>16</v>
      </c>
      <c r="Q447" s="5" t="s">
        <v>2280</v>
      </c>
      <c r="R447" s="5" t="s">
        <v>249</v>
      </c>
      <c r="S447" s="5" t="s">
        <v>2083</v>
      </c>
      <c r="T447" s="5" t="s">
        <v>251</v>
      </c>
      <c r="U447" s="5" t="s">
        <v>2281</v>
      </c>
      <c r="V447" s="5" t="s">
        <v>2282</v>
      </c>
      <c r="W447" s="5" t="s">
        <v>2080</v>
      </c>
      <c r="X447" s="5" t="s">
        <v>179</v>
      </c>
      <c r="Y447" s="5" t="s">
        <v>256</v>
      </c>
      <c r="Z447" s="5" t="s">
        <v>256</v>
      </c>
    </row>
    <row r="448" spans="9:26">
      <c r="I448" t="e">
        <f t="shared" si="22"/>
        <v>#N/A</v>
      </c>
      <c r="M448" t="e">
        <f t="shared" si="23"/>
        <v>#N/A</v>
      </c>
      <c r="N448" s="5" t="s">
        <v>2283</v>
      </c>
      <c r="O448" s="5" t="s">
        <v>2284</v>
      </c>
      <c r="P448" s="5" t="s">
        <v>16</v>
      </c>
      <c r="Q448" s="5" t="s">
        <v>2285</v>
      </c>
      <c r="R448" s="5" t="s">
        <v>249</v>
      </c>
      <c r="S448" s="5" t="s">
        <v>1745</v>
      </c>
      <c r="T448" s="5" t="s">
        <v>251</v>
      </c>
      <c r="U448" s="5" t="s">
        <v>2286</v>
      </c>
      <c r="V448" s="5" t="s">
        <v>2287</v>
      </c>
      <c r="W448" s="5" t="s">
        <v>2288</v>
      </c>
      <c r="X448" s="5" t="s">
        <v>179</v>
      </c>
      <c r="Y448" s="5" t="s">
        <v>256</v>
      </c>
      <c r="Z448" s="5" t="s">
        <v>256</v>
      </c>
    </row>
    <row r="449" spans="9:26">
      <c r="I449" t="e">
        <f t="shared" si="22"/>
        <v>#N/A</v>
      </c>
      <c r="M449" t="e">
        <f t="shared" si="23"/>
        <v>#N/A</v>
      </c>
      <c r="N449" s="5" t="s">
        <v>2289</v>
      </c>
      <c r="O449" s="5" t="s">
        <v>2290</v>
      </c>
      <c r="P449" s="5" t="s">
        <v>16</v>
      </c>
      <c r="Q449" s="5" t="s">
        <v>2291</v>
      </c>
      <c r="R449" s="5" t="s">
        <v>249</v>
      </c>
      <c r="S449" s="5" t="s">
        <v>976</v>
      </c>
      <c r="T449" s="5" t="s">
        <v>251</v>
      </c>
      <c r="U449" s="5" t="s">
        <v>2292</v>
      </c>
      <c r="V449" s="5" t="s">
        <v>96</v>
      </c>
      <c r="W449" s="5" t="s">
        <v>14</v>
      </c>
      <c r="X449" s="5" t="s">
        <v>179</v>
      </c>
      <c r="Y449" s="5" t="s">
        <v>256</v>
      </c>
      <c r="Z449" s="5" t="s">
        <v>256</v>
      </c>
    </row>
    <row r="450" spans="9:26">
      <c r="I450" t="e">
        <f t="shared" si="22"/>
        <v>#N/A</v>
      </c>
      <c r="M450" t="e">
        <f t="shared" si="23"/>
        <v>#N/A</v>
      </c>
      <c r="N450" s="5" t="s">
        <v>2293</v>
      </c>
      <c r="O450" s="5" t="s">
        <v>2294</v>
      </c>
      <c r="P450" s="5" t="s">
        <v>48</v>
      </c>
      <c r="Q450" s="5" t="s">
        <v>2295</v>
      </c>
      <c r="R450" s="5" t="s">
        <v>249</v>
      </c>
      <c r="S450" s="5" t="s">
        <v>2213</v>
      </c>
      <c r="T450" s="5" t="s">
        <v>251</v>
      </c>
      <c r="U450" s="5" t="s">
        <v>2296</v>
      </c>
      <c r="V450" s="5" t="s">
        <v>285</v>
      </c>
      <c r="W450" s="5" t="s">
        <v>69</v>
      </c>
      <c r="X450" s="5" t="s">
        <v>179</v>
      </c>
      <c r="Y450" s="5" t="s">
        <v>256</v>
      </c>
      <c r="Z450" s="5" t="s">
        <v>2297</v>
      </c>
    </row>
    <row r="451" spans="9:26">
      <c r="I451" t="e">
        <f t="shared" ref="I451:I514" si="24">VLOOKUP(A451,N:V,9,0)</f>
        <v>#N/A</v>
      </c>
      <c r="M451" t="e">
        <f t="shared" ref="M451:M514" si="25">VLOOKUP(A451,N:Z,13,0)</f>
        <v>#N/A</v>
      </c>
      <c r="N451" s="5" t="s">
        <v>2298</v>
      </c>
      <c r="O451" s="5" t="s">
        <v>2299</v>
      </c>
      <c r="P451" s="5" t="s">
        <v>16</v>
      </c>
      <c r="Q451" s="5" t="s">
        <v>2300</v>
      </c>
      <c r="R451" s="5" t="s">
        <v>522</v>
      </c>
      <c r="S451" s="5" t="s">
        <v>1417</v>
      </c>
      <c r="T451" s="5" t="s">
        <v>251</v>
      </c>
      <c r="U451" s="5" t="s">
        <v>2301</v>
      </c>
      <c r="V451" s="5" t="s">
        <v>253</v>
      </c>
      <c r="W451" s="5" t="s">
        <v>2302</v>
      </c>
      <c r="X451" s="5" t="s">
        <v>179</v>
      </c>
      <c r="Y451" s="5" t="s">
        <v>256</v>
      </c>
      <c r="Z451" s="5" t="s">
        <v>256</v>
      </c>
    </row>
    <row r="452" spans="9:26">
      <c r="I452" t="e">
        <f t="shared" si="24"/>
        <v>#N/A</v>
      </c>
      <c r="M452" t="e">
        <f t="shared" si="25"/>
        <v>#N/A</v>
      </c>
      <c r="N452" s="5" t="s">
        <v>2303</v>
      </c>
      <c r="O452" s="5" t="s">
        <v>2304</v>
      </c>
      <c r="P452" s="5" t="s">
        <v>16</v>
      </c>
      <c r="Q452" s="5" t="s">
        <v>2305</v>
      </c>
      <c r="R452" s="5" t="s">
        <v>266</v>
      </c>
      <c r="S452" s="5" t="s">
        <v>267</v>
      </c>
      <c r="T452" s="5" t="s">
        <v>251</v>
      </c>
      <c r="U452" s="5" t="s">
        <v>2306</v>
      </c>
      <c r="V452" s="5" t="s">
        <v>253</v>
      </c>
      <c r="W452" s="5" t="s">
        <v>69</v>
      </c>
      <c r="X452" s="5" t="s">
        <v>179</v>
      </c>
      <c r="Y452" s="5" t="s">
        <v>256</v>
      </c>
      <c r="Z452" s="5" t="s">
        <v>256</v>
      </c>
    </row>
    <row r="453" spans="9:26">
      <c r="I453" t="e">
        <f t="shared" si="24"/>
        <v>#N/A</v>
      </c>
      <c r="M453" t="e">
        <f t="shared" si="25"/>
        <v>#N/A</v>
      </c>
      <c r="N453" s="5" t="s">
        <v>2307</v>
      </c>
      <c r="O453" s="5" t="s">
        <v>2308</v>
      </c>
      <c r="P453" s="5" t="s">
        <v>48</v>
      </c>
      <c r="Q453" s="5" t="s">
        <v>2309</v>
      </c>
      <c r="R453" s="5" t="s">
        <v>249</v>
      </c>
      <c r="S453" s="5" t="s">
        <v>2310</v>
      </c>
      <c r="T453" s="5" t="s">
        <v>251</v>
      </c>
      <c r="U453" s="5" t="s">
        <v>2311</v>
      </c>
      <c r="V453" s="5" t="s">
        <v>482</v>
      </c>
      <c r="W453" s="5" t="s">
        <v>69</v>
      </c>
      <c r="X453" s="5" t="s">
        <v>179</v>
      </c>
      <c r="Y453" s="5" t="s">
        <v>256</v>
      </c>
      <c r="Z453" s="5" t="s">
        <v>256</v>
      </c>
    </row>
    <row r="454" spans="9:26">
      <c r="I454" t="e">
        <f t="shared" si="24"/>
        <v>#N/A</v>
      </c>
      <c r="M454" t="e">
        <f t="shared" si="25"/>
        <v>#N/A</v>
      </c>
      <c r="N454" s="5" t="s">
        <v>2312</v>
      </c>
      <c r="O454" s="5" t="s">
        <v>2313</v>
      </c>
      <c r="P454" s="5" t="s">
        <v>16</v>
      </c>
      <c r="Q454" s="5" t="s">
        <v>2314</v>
      </c>
      <c r="R454" s="5" t="s">
        <v>522</v>
      </c>
      <c r="S454" s="5" t="s">
        <v>494</v>
      </c>
      <c r="T454" s="5" t="s">
        <v>251</v>
      </c>
      <c r="U454" s="5" t="s">
        <v>2315</v>
      </c>
      <c r="V454" s="5" t="s">
        <v>2316</v>
      </c>
      <c r="W454" s="5" t="s">
        <v>14</v>
      </c>
      <c r="X454" s="5" t="s">
        <v>179</v>
      </c>
      <c r="Y454" s="5" t="s">
        <v>567</v>
      </c>
      <c r="Z454" s="5" t="s">
        <v>256</v>
      </c>
    </row>
    <row r="455" spans="9:26">
      <c r="I455" t="e">
        <f t="shared" si="24"/>
        <v>#N/A</v>
      </c>
      <c r="M455" t="e">
        <f t="shared" si="25"/>
        <v>#N/A</v>
      </c>
      <c r="N455" s="5" t="s">
        <v>2317</v>
      </c>
      <c r="O455" s="5" t="s">
        <v>2318</v>
      </c>
      <c r="P455" s="5" t="s">
        <v>16</v>
      </c>
      <c r="Q455" s="5" t="s">
        <v>2319</v>
      </c>
      <c r="R455" s="5" t="s">
        <v>249</v>
      </c>
      <c r="S455" s="5" t="s">
        <v>2320</v>
      </c>
      <c r="T455" s="5" t="s">
        <v>251</v>
      </c>
      <c r="U455" s="5" t="s">
        <v>2321</v>
      </c>
      <c r="V455" s="5" t="s">
        <v>2100</v>
      </c>
      <c r="W455" s="5" t="s">
        <v>2322</v>
      </c>
      <c r="X455" s="5" t="s">
        <v>101</v>
      </c>
      <c r="Y455" s="5" t="s">
        <v>256</v>
      </c>
      <c r="Z455" s="5" t="s">
        <v>256</v>
      </c>
    </row>
    <row r="456" spans="9:26">
      <c r="I456" t="e">
        <f t="shared" si="24"/>
        <v>#N/A</v>
      </c>
      <c r="M456" t="e">
        <f t="shared" si="25"/>
        <v>#N/A</v>
      </c>
      <c r="N456" s="5" t="s">
        <v>2323</v>
      </c>
      <c r="O456" s="5" t="s">
        <v>2324</v>
      </c>
      <c r="P456" s="5" t="s">
        <v>16</v>
      </c>
      <c r="Q456" s="5" t="s">
        <v>2325</v>
      </c>
      <c r="R456" s="5" t="s">
        <v>249</v>
      </c>
      <c r="S456" s="5" t="s">
        <v>2326</v>
      </c>
      <c r="T456" s="5" t="s">
        <v>251</v>
      </c>
      <c r="U456" s="5" t="s">
        <v>2327</v>
      </c>
      <c r="V456" s="5" t="s">
        <v>2328</v>
      </c>
      <c r="W456" s="5" t="s">
        <v>2080</v>
      </c>
      <c r="X456" s="5" t="s">
        <v>101</v>
      </c>
      <c r="Y456" s="5" t="s">
        <v>256</v>
      </c>
      <c r="Z456" s="5" t="s">
        <v>256</v>
      </c>
    </row>
    <row r="457" spans="9:26">
      <c r="I457" t="e">
        <f t="shared" si="24"/>
        <v>#N/A</v>
      </c>
      <c r="M457" t="e">
        <f t="shared" si="25"/>
        <v>#N/A</v>
      </c>
      <c r="N457" s="5" t="s">
        <v>2329</v>
      </c>
      <c r="O457" s="5" t="s">
        <v>2330</v>
      </c>
      <c r="P457" s="5" t="s">
        <v>48</v>
      </c>
      <c r="Q457" s="5" t="s">
        <v>2331</v>
      </c>
      <c r="R457" s="5" t="s">
        <v>266</v>
      </c>
      <c r="S457" s="5" t="s">
        <v>647</v>
      </c>
      <c r="T457" s="5" t="s">
        <v>251</v>
      </c>
      <c r="U457" s="5" t="s">
        <v>2332</v>
      </c>
      <c r="V457" s="5" t="s">
        <v>2079</v>
      </c>
      <c r="W457" s="5" t="s">
        <v>2101</v>
      </c>
      <c r="X457" s="5" t="s">
        <v>101</v>
      </c>
      <c r="Y457" s="5" t="s">
        <v>256</v>
      </c>
      <c r="Z457" s="5" t="s">
        <v>256</v>
      </c>
    </row>
    <row r="458" spans="9:26">
      <c r="I458" t="e">
        <f t="shared" si="24"/>
        <v>#N/A</v>
      </c>
      <c r="M458" t="e">
        <f t="shared" si="25"/>
        <v>#N/A</v>
      </c>
      <c r="N458" s="5" t="s">
        <v>2333</v>
      </c>
      <c r="O458" s="5" t="s">
        <v>2334</v>
      </c>
      <c r="P458" s="5" t="s">
        <v>16</v>
      </c>
      <c r="Q458" s="5" t="s">
        <v>2335</v>
      </c>
      <c r="R458" s="5" t="s">
        <v>266</v>
      </c>
      <c r="S458" s="5" t="s">
        <v>2336</v>
      </c>
      <c r="T458" s="5" t="s">
        <v>251</v>
      </c>
      <c r="U458" s="5" t="s">
        <v>2337</v>
      </c>
      <c r="V458" s="5" t="s">
        <v>2106</v>
      </c>
      <c r="W458" s="5" t="s">
        <v>2113</v>
      </c>
      <c r="X458" s="5" t="s">
        <v>179</v>
      </c>
      <c r="Y458" s="5" t="s">
        <v>256</v>
      </c>
      <c r="Z458" s="5" t="s">
        <v>256</v>
      </c>
    </row>
    <row r="459" spans="9:26">
      <c r="I459" t="e">
        <f t="shared" si="24"/>
        <v>#N/A</v>
      </c>
      <c r="M459" t="e">
        <f t="shared" si="25"/>
        <v>#N/A</v>
      </c>
      <c r="N459" s="5" t="s">
        <v>2338</v>
      </c>
      <c r="O459" s="5" t="s">
        <v>2339</v>
      </c>
      <c r="P459" s="5" t="s">
        <v>48</v>
      </c>
      <c r="Q459" s="5" t="s">
        <v>2116</v>
      </c>
      <c r="R459" s="5" t="s">
        <v>249</v>
      </c>
      <c r="S459" s="5" t="s">
        <v>2340</v>
      </c>
      <c r="T459" s="5" t="s">
        <v>251</v>
      </c>
      <c r="U459" s="5" t="s">
        <v>2341</v>
      </c>
      <c r="V459" s="5" t="s">
        <v>2342</v>
      </c>
      <c r="W459" s="5" t="s">
        <v>2113</v>
      </c>
      <c r="X459" s="5" t="s">
        <v>179</v>
      </c>
      <c r="Y459" s="5" t="s">
        <v>256</v>
      </c>
      <c r="Z459" s="5" t="s">
        <v>256</v>
      </c>
    </row>
    <row r="460" spans="9:26">
      <c r="I460" t="e">
        <f t="shared" si="24"/>
        <v>#N/A</v>
      </c>
      <c r="M460" t="e">
        <f t="shared" si="25"/>
        <v>#N/A</v>
      </c>
      <c r="N460" s="5" t="s">
        <v>2343</v>
      </c>
      <c r="O460" s="5" t="s">
        <v>2344</v>
      </c>
      <c r="P460" s="5" t="s">
        <v>48</v>
      </c>
      <c r="Q460" s="5" t="s">
        <v>2345</v>
      </c>
      <c r="R460" s="5" t="s">
        <v>522</v>
      </c>
      <c r="S460" s="5" t="s">
        <v>981</v>
      </c>
      <c r="T460" s="5" t="s">
        <v>251</v>
      </c>
      <c r="U460" s="5" t="s">
        <v>2346</v>
      </c>
      <c r="V460" s="5" t="s">
        <v>680</v>
      </c>
      <c r="W460" s="5" t="s">
        <v>681</v>
      </c>
      <c r="X460" s="5" t="s">
        <v>179</v>
      </c>
      <c r="Y460" s="5" t="s">
        <v>255</v>
      </c>
      <c r="Z460" s="5" t="s">
        <v>256</v>
      </c>
    </row>
    <row r="461" spans="9:26">
      <c r="I461" t="e">
        <f t="shared" si="24"/>
        <v>#N/A</v>
      </c>
      <c r="M461" t="e">
        <f t="shared" si="25"/>
        <v>#N/A</v>
      </c>
      <c r="N461" s="5" t="s">
        <v>2347</v>
      </c>
      <c r="O461" s="5" t="s">
        <v>2348</v>
      </c>
      <c r="P461" s="5" t="s">
        <v>48</v>
      </c>
      <c r="Q461" s="5" t="s">
        <v>2349</v>
      </c>
      <c r="R461" s="5" t="s">
        <v>266</v>
      </c>
      <c r="S461" s="5" t="s">
        <v>294</v>
      </c>
      <c r="T461" s="5" t="s">
        <v>251</v>
      </c>
      <c r="U461" s="5" t="s">
        <v>2350</v>
      </c>
      <c r="V461" s="5" t="s">
        <v>2351</v>
      </c>
      <c r="W461" s="5" t="s">
        <v>2352</v>
      </c>
      <c r="X461" s="5" t="s">
        <v>179</v>
      </c>
      <c r="Y461" s="5" t="s">
        <v>25</v>
      </c>
      <c r="Z461" s="5" t="s">
        <v>256</v>
      </c>
    </row>
    <row r="462" spans="9:26">
      <c r="I462" t="e">
        <f t="shared" si="24"/>
        <v>#N/A</v>
      </c>
      <c r="M462" t="e">
        <f t="shared" si="25"/>
        <v>#N/A</v>
      </c>
      <c r="N462" s="5" t="s">
        <v>2353</v>
      </c>
      <c r="O462" s="5" t="s">
        <v>2354</v>
      </c>
      <c r="P462" s="5" t="s">
        <v>48</v>
      </c>
      <c r="Q462" s="5" t="s">
        <v>2355</v>
      </c>
      <c r="R462" s="5" t="s">
        <v>266</v>
      </c>
      <c r="S462" s="5" t="s">
        <v>1422</v>
      </c>
      <c r="T462" s="5" t="s">
        <v>251</v>
      </c>
      <c r="U462" s="5" t="s">
        <v>2356</v>
      </c>
      <c r="V462" s="5" t="s">
        <v>2357</v>
      </c>
      <c r="W462" s="5" t="s">
        <v>2358</v>
      </c>
      <c r="X462" s="5" t="s">
        <v>431</v>
      </c>
      <c r="Y462" s="5" t="s">
        <v>256</v>
      </c>
      <c r="Z462" s="5" t="s">
        <v>256</v>
      </c>
    </row>
    <row r="463" spans="9:26">
      <c r="I463" t="e">
        <f t="shared" si="24"/>
        <v>#N/A</v>
      </c>
      <c r="M463" t="e">
        <f t="shared" si="25"/>
        <v>#N/A</v>
      </c>
      <c r="N463" s="5" t="s">
        <v>2359</v>
      </c>
      <c r="O463" s="5" t="s">
        <v>2360</v>
      </c>
      <c r="P463" s="5" t="s">
        <v>48</v>
      </c>
      <c r="Q463" s="5" t="s">
        <v>2361</v>
      </c>
      <c r="R463" s="5" t="s">
        <v>249</v>
      </c>
      <c r="S463" s="5" t="s">
        <v>580</v>
      </c>
      <c r="T463" s="5" t="s">
        <v>251</v>
      </c>
      <c r="U463" s="5" t="s">
        <v>2362</v>
      </c>
      <c r="V463" s="5" t="s">
        <v>2363</v>
      </c>
      <c r="W463" s="5" t="s">
        <v>256</v>
      </c>
      <c r="X463" s="5" t="s">
        <v>2364</v>
      </c>
      <c r="Y463" s="5" t="s">
        <v>256</v>
      </c>
      <c r="Z463" s="5" t="s">
        <v>256</v>
      </c>
    </row>
    <row r="464" spans="9:26">
      <c r="I464" t="e">
        <f t="shared" si="24"/>
        <v>#N/A</v>
      </c>
      <c r="M464" t="e">
        <f t="shared" si="25"/>
        <v>#N/A</v>
      </c>
      <c r="N464" s="5" t="s">
        <v>2365</v>
      </c>
      <c r="O464" s="5" t="s">
        <v>2366</v>
      </c>
      <c r="P464" s="5" t="s">
        <v>48</v>
      </c>
      <c r="Q464" s="5" t="s">
        <v>2367</v>
      </c>
      <c r="R464" s="5" t="s">
        <v>266</v>
      </c>
      <c r="S464" s="5" t="s">
        <v>412</v>
      </c>
      <c r="T464" s="5" t="s">
        <v>251</v>
      </c>
      <c r="U464" s="5" t="s">
        <v>2368</v>
      </c>
      <c r="V464" s="5" t="s">
        <v>1822</v>
      </c>
      <c r="W464" s="5" t="s">
        <v>2369</v>
      </c>
      <c r="X464" s="5" t="s">
        <v>1824</v>
      </c>
      <c r="Y464" s="5" t="s">
        <v>256</v>
      </c>
      <c r="Z464" s="5" t="s">
        <v>256</v>
      </c>
    </row>
    <row r="465" spans="9:26">
      <c r="I465" t="e">
        <f t="shared" si="24"/>
        <v>#N/A</v>
      </c>
      <c r="M465" t="e">
        <f t="shared" si="25"/>
        <v>#N/A</v>
      </c>
      <c r="N465" s="5" t="s">
        <v>2370</v>
      </c>
      <c r="O465" s="5" t="s">
        <v>2371</v>
      </c>
      <c r="P465" s="5" t="s">
        <v>48</v>
      </c>
      <c r="Q465" s="5" t="s">
        <v>2372</v>
      </c>
      <c r="R465" s="5" t="s">
        <v>249</v>
      </c>
      <c r="S465" s="5" t="s">
        <v>2373</v>
      </c>
      <c r="T465" s="5" t="s">
        <v>251</v>
      </c>
      <c r="U465" s="5" t="s">
        <v>2374</v>
      </c>
      <c r="V465" s="5" t="s">
        <v>2375</v>
      </c>
      <c r="W465" s="5" t="s">
        <v>2376</v>
      </c>
      <c r="X465" s="5" t="s">
        <v>101</v>
      </c>
      <c r="Y465" s="5" t="s">
        <v>256</v>
      </c>
      <c r="Z465" s="5" t="s">
        <v>256</v>
      </c>
    </row>
    <row r="466" spans="9:26">
      <c r="I466" t="e">
        <f t="shared" si="24"/>
        <v>#N/A</v>
      </c>
      <c r="M466" t="e">
        <f t="shared" si="25"/>
        <v>#N/A</v>
      </c>
      <c r="N466" s="5" t="s">
        <v>2377</v>
      </c>
      <c r="O466" s="5" t="s">
        <v>2378</v>
      </c>
      <c r="P466" s="5" t="s">
        <v>48</v>
      </c>
      <c r="Q466" s="5" t="s">
        <v>2379</v>
      </c>
      <c r="R466" s="5" t="s">
        <v>249</v>
      </c>
      <c r="S466" s="5" t="s">
        <v>2380</v>
      </c>
      <c r="T466" s="5" t="s">
        <v>251</v>
      </c>
      <c r="U466" s="5" t="s">
        <v>2381</v>
      </c>
      <c r="V466" s="5" t="s">
        <v>256</v>
      </c>
      <c r="W466" s="5" t="s">
        <v>256</v>
      </c>
      <c r="X466" s="5" t="s">
        <v>1824</v>
      </c>
      <c r="Y466" s="5" t="s">
        <v>256</v>
      </c>
      <c r="Z466" s="5" t="s">
        <v>256</v>
      </c>
    </row>
    <row r="467" spans="9:26">
      <c r="I467" t="e">
        <f t="shared" si="24"/>
        <v>#N/A</v>
      </c>
      <c r="M467" t="e">
        <f t="shared" si="25"/>
        <v>#N/A</v>
      </c>
      <c r="N467" s="5" t="s">
        <v>2382</v>
      </c>
      <c r="O467" s="5" t="s">
        <v>2383</v>
      </c>
      <c r="P467" s="5" t="s">
        <v>48</v>
      </c>
      <c r="Q467" s="5" t="s">
        <v>2384</v>
      </c>
      <c r="R467" s="5" t="s">
        <v>249</v>
      </c>
      <c r="S467" s="5" t="s">
        <v>2028</v>
      </c>
      <c r="T467" s="5" t="s">
        <v>251</v>
      </c>
      <c r="U467" s="5" t="s">
        <v>2385</v>
      </c>
      <c r="V467" s="5" t="s">
        <v>2149</v>
      </c>
      <c r="W467" s="5" t="s">
        <v>2262</v>
      </c>
      <c r="X467" s="5" t="s">
        <v>101</v>
      </c>
      <c r="Y467" s="5" t="s">
        <v>256</v>
      </c>
      <c r="Z467" s="5" t="s">
        <v>256</v>
      </c>
    </row>
    <row r="468" spans="9:26">
      <c r="I468" t="e">
        <f t="shared" si="24"/>
        <v>#N/A</v>
      </c>
      <c r="M468" t="e">
        <f t="shared" si="25"/>
        <v>#N/A</v>
      </c>
      <c r="N468" s="5" t="s">
        <v>2386</v>
      </c>
      <c r="O468" s="5" t="s">
        <v>2387</v>
      </c>
      <c r="P468" s="5" t="s">
        <v>48</v>
      </c>
      <c r="Q468" s="5" t="s">
        <v>2388</v>
      </c>
      <c r="R468" s="5" t="s">
        <v>249</v>
      </c>
      <c r="S468" s="5" t="s">
        <v>2389</v>
      </c>
      <c r="T468" s="5" t="s">
        <v>251</v>
      </c>
      <c r="U468" s="5" t="s">
        <v>2390</v>
      </c>
      <c r="V468" s="5" t="s">
        <v>2391</v>
      </c>
      <c r="W468" s="5" t="s">
        <v>2392</v>
      </c>
      <c r="X468" s="5" t="s">
        <v>101</v>
      </c>
      <c r="Y468" s="5" t="s">
        <v>256</v>
      </c>
      <c r="Z468" s="5" t="s">
        <v>256</v>
      </c>
    </row>
    <row r="469" spans="9:26">
      <c r="I469" t="e">
        <f t="shared" si="24"/>
        <v>#N/A</v>
      </c>
      <c r="M469" t="e">
        <f t="shared" si="25"/>
        <v>#N/A</v>
      </c>
      <c r="N469" s="5" t="s">
        <v>2393</v>
      </c>
      <c r="O469" s="5" t="s">
        <v>2394</v>
      </c>
      <c r="P469" s="5" t="s">
        <v>48</v>
      </c>
      <c r="Q469" s="5" t="s">
        <v>2291</v>
      </c>
      <c r="R469" s="5" t="s">
        <v>249</v>
      </c>
      <c r="S469" s="5" t="s">
        <v>2395</v>
      </c>
      <c r="T469" s="5" t="s">
        <v>251</v>
      </c>
      <c r="U469" s="5" t="s">
        <v>2396</v>
      </c>
      <c r="V469" s="5" t="s">
        <v>2085</v>
      </c>
      <c r="W469" s="5" t="s">
        <v>2120</v>
      </c>
      <c r="X469" s="5" t="s">
        <v>101</v>
      </c>
      <c r="Y469" s="5" t="s">
        <v>256</v>
      </c>
      <c r="Z469" s="5" t="s">
        <v>256</v>
      </c>
    </row>
    <row r="470" spans="9:26">
      <c r="I470" t="e">
        <f t="shared" si="24"/>
        <v>#N/A</v>
      </c>
      <c r="M470" t="e">
        <f t="shared" si="25"/>
        <v>#N/A</v>
      </c>
      <c r="N470" s="5" t="s">
        <v>2397</v>
      </c>
      <c r="O470" s="5" t="s">
        <v>2398</v>
      </c>
      <c r="P470" s="5" t="s">
        <v>48</v>
      </c>
      <c r="Q470" s="5" t="s">
        <v>2399</v>
      </c>
      <c r="R470" s="5" t="s">
        <v>266</v>
      </c>
      <c r="S470" s="5" t="s">
        <v>2336</v>
      </c>
      <c r="T470" s="5" t="s">
        <v>251</v>
      </c>
      <c r="U470" s="5" t="s">
        <v>2400</v>
      </c>
      <c r="V470" s="5" t="s">
        <v>2085</v>
      </c>
      <c r="W470" s="5" t="s">
        <v>256</v>
      </c>
      <c r="X470" s="5" t="s">
        <v>101</v>
      </c>
      <c r="Y470" s="5" t="s">
        <v>256</v>
      </c>
      <c r="Z470" s="5" t="s">
        <v>256</v>
      </c>
    </row>
    <row r="471" spans="9:26">
      <c r="I471" t="e">
        <f t="shared" si="24"/>
        <v>#N/A</v>
      </c>
      <c r="M471" t="e">
        <f t="shared" si="25"/>
        <v>#N/A</v>
      </c>
      <c r="N471" s="5" t="s">
        <v>2401</v>
      </c>
      <c r="O471" s="5" t="s">
        <v>2402</v>
      </c>
      <c r="P471" s="5" t="s">
        <v>16</v>
      </c>
      <c r="Q471" s="5" t="s">
        <v>2403</v>
      </c>
      <c r="R471" s="5" t="s">
        <v>266</v>
      </c>
      <c r="S471" s="5" t="s">
        <v>2404</v>
      </c>
      <c r="T471" s="5" t="s">
        <v>251</v>
      </c>
      <c r="U471" s="5" t="s">
        <v>2405</v>
      </c>
      <c r="V471" s="5" t="s">
        <v>253</v>
      </c>
      <c r="W471" s="5" t="s">
        <v>14</v>
      </c>
      <c r="X471" s="5" t="s">
        <v>179</v>
      </c>
      <c r="Y471" s="5" t="s">
        <v>256</v>
      </c>
      <c r="Z471" s="5" t="s">
        <v>1629</v>
      </c>
    </row>
    <row r="472" spans="9:26">
      <c r="I472" t="e">
        <f t="shared" si="24"/>
        <v>#N/A</v>
      </c>
      <c r="M472" t="e">
        <f t="shared" si="25"/>
        <v>#N/A</v>
      </c>
      <c r="N472" s="5" t="s">
        <v>2406</v>
      </c>
      <c r="O472" s="5" t="s">
        <v>2407</v>
      </c>
      <c r="P472" s="5" t="s">
        <v>16</v>
      </c>
      <c r="Q472" s="5" t="s">
        <v>2408</v>
      </c>
      <c r="R472" s="5" t="s">
        <v>266</v>
      </c>
      <c r="S472" s="5" t="s">
        <v>2409</v>
      </c>
      <c r="T472" s="5" t="s">
        <v>251</v>
      </c>
      <c r="U472" s="5" t="s">
        <v>2410</v>
      </c>
      <c r="V472" s="5" t="s">
        <v>212</v>
      </c>
      <c r="W472" s="5" t="s">
        <v>14</v>
      </c>
      <c r="X472" s="5" t="s">
        <v>179</v>
      </c>
      <c r="Y472" s="5" t="s">
        <v>567</v>
      </c>
      <c r="Z472" s="5" t="s">
        <v>256</v>
      </c>
    </row>
    <row r="473" spans="9:26">
      <c r="I473" t="e">
        <f t="shared" si="24"/>
        <v>#N/A</v>
      </c>
      <c r="M473" t="e">
        <f t="shared" si="25"/>
        <v>#N/A</v>
      </c>
      <c r="N473" s="5" t="s">
        <v>2411</v>
      </c>
      <c r="O473" s="5" t="s">
        <v>2412</v>
      </c>
      <c r="P473" s="5" t="s">
        <v>16</v>
      </c>
      <c r="Q473" s="5" t="s">
        <v>2413</v>
      </c>
      <c r="R473" s="5" t="s">
        <v>266</v>
      </c>
      <c r="S473" s="5" t="s">
        <v>2414</v>
      </c>
      <c r="T473" s="5" t="s">
        <v>251</v>
      </c>
      <c r="U473" s="5" t="s">
        <v>2415</v>
      </c>
      <c r="V473" s="5" t="s">
        <v>2416</v>
      </c>
      <c r="W473" s="5" t="s">
        <v>14</v>
      </c>
      <c r="X473" s="5" t="s">
        <v>101</v>
      </c>
      <c r="Y473" s="5" t="s">
        <v>256</v>
      </c>
      <c r="Z473" s="5" t="s">
        <v>2417</v>
      </c>
    </row>
    <row r="474" spans="9:26">
      <c r="I474" t="e">
        <f t="shared" si="24"/>
        <v>#N/A</v>
      </c>
      <c r="M474" t="e">
        <f t="shared" si="25"/>
        <v>#N/A</v>
      </c>
      <c r="N474" s="5" t="s">
        <v>2418</v>
      </c>
      <c r="O474" s="5" t="s">
        <v>2419</v>
      </c>
      <c r="P474" s="5" t="s">
        <v>16</v>
      </c>
      <c r="Q474" s="5" t="s">
        <v>2420</v>
      </c>
      <c r="R474" s="5" t="s">
        <v>266</v>
      </c>
      <c r="S474" s="5" t="s">
        <v>725</v>
      </c>
      <c r="T474" s="5" t="s">
        <v>251</v>
      </c>
      <c r="U474" s="5" t="s">
        <v>2421</v>
      </c>
      <c r="V474" s="5" t="s">
        <v>253</v>
      </c>
      <c r="W474" s="5" t="s">
        <v>14</v>
      </c>
      <c r="X474" s="5" t="s">
        <v>179</v>
      </c>
      <c r="Y474" s="5" t="s">
        <v>256</v>
      </c>
      <c r="Z474" s="5" t="s">
        <v>256</v>
      </c>
    </row>
    <row r="475" spans="9:26">
      <c r="I475" t="e">
        <f t="shared" si="24"/>
        <v>#N/A</v>
      </c>
      <c r="M475" t="e">
        <f t="shared" si="25"/>
        <v>#N/A</v>
      </c>
      <c r="N475" s="5" t="s">
        <v>2422</v>
      </c>
      <c r="O475" s="5" t="s">
        <v>2423</v>
      </c>
      <c r="P475" s="5" t="s">
        <v>16</v>
      </c>
      <c r="Q475" s="5" t="s">
        <v>2424</v>
      </c>
      <c r="R475" s="5" t="s">
        <v>266</v>
      </c>
      <c r="S475" s="5" t="s">
        <v>2425</v>
      </c>
      <c r="T475" s="5" t="s">
        <v>251</v>
      </c>
      <c r="U475" s="5" t="s">
        <v>2426</v>
      </c>
      <c r="V475" s="5" t="s">
        <v>256</v>
      </c>
      <c r="W475" s="5" t="s">
        <v>256</v>
      </c>
      <c r="X475" s="5" t="s">
        <v>179</v>
      </c>
      <c r="Y475" s="5" t="s">
        <v>256</v>
      </c>
      <c r="Z475" s="5" t="s">
        <v>256</v>
      </c>
    </row>
    <row r="476" spans="9:26">
      <c r="I476" t="e">
        <f t="shared" si="24"/>
        <v>#N/A</v>
      </c>
      <c r="M476" t="e">
        <f t="shared" si="25"/>
        <v>#N/A</v>
      </c>
      <c r="N476" s="5" t="s">
        <v>2427</v>
      </c>
      <c r="O476" s="5" t="s">
        <v>2428</v>
      </c>
      <c r="P476" s="5" t="s">
        <v>48</v>
      </c>
      <c r="Q476" s="5" t="s">
        <v>2429</v>
      </c>
      <c r="R476" s="5" t="s">
        <v>266</v>
      </c>
      <c r="S476" s="5" t="s">
        <v>1195</v>
      </c>
      <c r="T476" s="5" t="s">
        <v>251</v>
      </c>
      <c r="U476" s="5" t="s">
        <v>2430</v>
      </c>
      <c r="V476" s="5" t="s">
        <v>285</v>
      </c>
      <c r="W476" s="5" t="s">
        <v>254</v>
      </c>
      <c r="X476" s="5" t="s">
        <v>312</v>
      </c>
      <c r="Y476" s="5" t="s">
        <v>312</v>
      </c>
      <c r="Z476" s="5" t="s">
        <v>2431</v>
      </c>
    </row>
    <row r="477" spans="9:26">
      <c r="I477" t="e">
        <f t="shared" si="24"/>
        <v>#N/A</v>
      </c>
      <c r="M477" t="e">
        <f t="shared" si="25"/>
        <v>#N/A</v>
      </c>
      <c r="N477" s="5" t="s">
        <v>2432</v>
      </c>
      <c r="O477" s="5" t="s">
        <v>2433</v>
      </c>
      <c r="P477" s="5" t="s">
        <v>48</v>
      </c>
      <c r="Q477" s="5" t="s">
        <v>2434</v>
      </c>
      <c r="R477" s="5" t="s">
        <v>266</v>
      </c>
      <c r="S477" s="5" t="s">
        <v>575</v>
      </c>
      <c r="T477" s="5" t="s">
        <v>251</v>
      </c>
      <c r="U477" s="5" t="s">
        <v>2435</v>
      </c>
      <c r="V477" s="5" t="s">
        <v>394</v>
      </c>
      <c r="W477" s="5" t="s">
        <v>14</v>
      </c>
      <c r="X477" s="5" t="s">
        <v>179</v>
      </c>
      <c r="Y477" s="5" t="s">
        <v>567</v>
      </c>
      <c r="Z477" s="5" t="s">
        <v>2436</v>
      </c>
    </row>
    <row r="478" spans="9:26">
      <c r="I478" t="e">
        <f t="shared" si="24"/>
        <v>#N/A</v>
      </c>
      <c r="M478" t="e">
        <f t="shared" si="25"/>
        <v>#N/A</v>
      </c>
      <c r="N478" s="5" t="s">
        <v>2437</v>
      </c>
      <c r="O478" s="5" t="s">
        <v>2438</v>
      </c>
      <c r="P478" s="5" t="s">
        <v>16</v>
      </c>
      <c r="Q478" s="5" t="s">
        <v>2439</v>
      </c>
      <c r="R478" s="5" t="s">
        <v>266</v>
      </c>
      <c r="S478" s="5" t="s">
        <v>918</v>
      </c>
      <c r="T478" s="5" t="s">
        <v>251</v>
      </c>
      <c r="U478" s="5" t="s">
        <v>2440</v>
      </c>
      <c r="V478" s="5" t="s">
        <v>34</v>
      </c>
      <c r="W478" s="5" t="s">
        <v>14</v>
      </c>
      <c r="X478" s="5" t="s">
        <v>179</v>
      </c>
      <c r="Y478" s="5" t="s">
        <v>256</v>
      </c>
      <c r="Z478" s="5" t="s">
        <v>256</v>
      </c>
    </row>
    <row r="479" spans="9:26">
      <c r="I479" t="e">
        <f t="shared" si="24"/>
        <v>#N/A</v>
      </c>
      <c r="M479" t="e">
        <f t="shared" si="25"/>
        <v>#N/A</v>
      </c>
      <c r="N479" s="5" t="s">
        <v>2441</v>
      </c>
      <c r="O479" s="5" t="s">
        <v>2442</v>
      </c>
      <c r="P479" s="5" t="s">
        <v>48</v>
      </c>
      <c r="Q479" s="5" t="s">
        <v>2443</v>
      </c>
      <c r="R479" s="5" t="s">
        <v>517</v>
      </c>
      <c r="S479" s="5" t="s">
        <v>2444</v>
      </c>
      <c r="T479" s="5" t="s">
        <v>251</v>
      </c>
      <c r="U479" s="5" t="s">
        <v>2445</v>
      </c>
      <c r="V479" s="5" t="s">
        <v>34</v>
      </c>
      <c r="W479" s="5" t="s">
        <v>14</v>
      </c>
      <c r="X479" s="5" t="s">
        <v>179</v>
      </c>
      <c r="Y479" s="5" t="s">
        <v>256</v>
      </c>
      <c r="Z479" s="5" t="s">
        <v>2446</v>
      </c>
    </row>
    <row r="480" spans="9:26">
      <c r="I480" t="e">
        <f t="shared" si="24"/>
        <v>#N/A</v>
      </c>
      <c r="M480" t="e">
        <f t="shared" si="25"/>
        <v>#N/A</v>
      </c>
      <c r="N480" s="5" t="s">
        <v>2447</v>
      </c>
      <c r="O480" s="5" t="s">
        <v>2448</v>
      </c>
      <c r="P480" s="5" t="s">
        <v>48</v>
      </c>
      <c r="Q480" s="5" t="s">
        <v>2449</v>
      </c>
      <c r="R480" s="5" t="s">
        <v>266</v>
      </c>
      <c r="S480" s="5" t="s">
        <v>2450</v>
      </c>
      <c r="T480" s="5" t="s">
        <v>251</v>
      </c>
      <c r="U480" s="5" t="s">
        <v>2451</v>
      </c>
      <c r="V480" s="5" t="s">
        <v>256</v>
      </c>
      <c r="W480" s="5" t="s">
        <v>256</v>
      </c>
      <c r="X480" s="5" t="s">
        <v>179</v>
      </c>
      <c r="Y480" s="5" t="s">
        <v>256</v>
      </c>
      <c r="Z480" s="5" t="s">
        <v>256</v>
      </c>
    </row>
    <row r="481" spans="9:26">
      <c r="I481" t="e">
        <f t="shared" si="24"/>
        <v>#N/A</v>
      </c>
      <c r="M481" t="e">
        <f t="shared" si="25"/>
        <v>#N/A</v>
      </c>
      <c r="N481" s="5" t="s">
        <v>2452</v>
      </c>
      <c r="O481" s="5" t="s">
        <v>2453</v>
      </c>
      <c r="P481" s="5" t="s">
        <v>16</v>
      </c>
      <c r="Q481" s="5" t="s">
        <v>2454</v>
      </c>
      <c r="R481" s="5" t="s">
        <v>249</v>
      </c>
      <c r="S481" s="5" t="s">
        <v>1134</v>
      </c>
      <c r="T481" s="5" t="s">
        <v>251</v>
      </c>
      <c r="U481" s="5" t="s">
        <v>2455</v>
      </c>
      <c r="V481" s="5" t="s">
        <v>96</v>
      </c>
      <c r="W481" s="5" t="s">
        <v>139</v>
      </c>
      <c r="X481" s="5" t="s">
        <v>179</v>
      </c>
      <c r="Y481" s="5" t="s">
        <v>256</v>
      </c>
      <c r="Z481" s="5" t="s">
        <v>256</v>
      </c>
    </row>
    <row r="482" spans="9:26">
      <c r="I482" t="e">
        <f t="shared" si="24"/>
        <v>#N/A</v>
      </c>
      <c r="M482" t="e">
        <f t="shared" si="25"/>
        <v>#N/A</v>
      </c>
      <c r="N482" s="5" t="s">
        <v>2456</v>
      </c>
      <c r="O482" s="5" t="s">
        <v>2457</v>
      </c>
      <c r="P482" s="5" t="s">
        <v>16</v>
      </c>
      <c r="Q482" s="5" t="s">
        <v>2458</v>
      </c>
      <c r="R482" s="5" t="s">
        <v>266</v>
      </c>
      <c r="S482" s="5" t="s">
        <v>2459</v>
      </c>
      <c r="T482" s="5" t="s">
        <v>251</v>
      </c>
      <c r="U482" s="5" t="s">
        <v>2460</v>
      </c>
      <c r="V482" s="5" t="s">
        <v>253</v>
      </c>
      <c r="W482" s="5" t="s">
        <v>14</v>
      </c>
      <c r="X482" s="5" t="s">
        <v>179</v>
      </c>
      <c r="Y482" s="5" t="s">
        <v>256</v>
      </c>
      <c r="Z482" s="5" t="s">
        <v>256</v>
      </c>
    </row>
    <row r="483" spans="9:26">
      <c r="I483" t="e">
        <f t="shared" si="24"/>
        <v>#N/A</v>
      </c>
      <c r="M483" t="e">
        <f t="shared" si="25"/>
        <v>#N/A</v>
      </c>
      <c r="N483" s="5" t="s">
        <v>2461</v>
      </c>
      <c r="O483" s="5" t="s">
        <v>2462</v>
      </c>
      <c r="P483" s="5" t="s">
        <v>16</v>
      </c>
      <c r="Q483" s="5" t="s">
        <v>2463</v>
      </c>
      <c r="R483" s="5" t="s">
        <v>266</v>
      </c>
      <c r="S483" s="5" t="s">
        <v>1134</v>
      </c>
      <c r="T483" s="5" t="s">
        <v>251</v>
      </c>
      <c r="U483" s="5" t="s">
        <v>2464</v>
      </c>
      <c r="V483" s="5" t="s">
        <v>256</v>
      </c>
      <c r="W483" s="5" t="s">
        <v>256</v>
      </c>
      <c r="X483" s="5" t="s">
        <v>179</v>
      </c>
      <c r="Y483" s="5" t="s">
        <v>256</v>
      </c>
      <c r="Z483" s="5" t="s">
        <v>256</v>
      </c>
    </row>
    <row r="484" spans="9:26">
      <c r="I484" t="e">
        <f t="shared" si="24"/>
        <v>#N/A</v>
      </c>
      <c r="M484" t="e">
        <f t="shared" si="25"/>
        <v>#N/A</v>
      </c>
      <c r="N484" s="5" t="s">
        <v>2465</v>
      </c>
      <c r="O484" s="5" t="s">
        <v>2466</v>
      </c>
      <c r="P484" s="5" t="s">
        <v>16</v>
      </c>
      <c r="Q484" s="5" t="s">
        <v>2467</v>
      </c>
      <c r="R484" s="5" t="s">
        <v>266</v>
      </c>
      <c r="S484" s="5" t="s">
        <v>2468</v>
      </c>
      <c r="T484" s="5" t="s">
        <v>251</v>
      </c>
      <c r="U484" s="5" t="s">
        <v>2469</v>
      </c>
      <c r="V484" s="5" t="s">
        <v>212</v>
      </c>
      <c r="W484" s="5" t="s">
        <v>14</v>
      </c>
      <c r="X484" s="5" t="s">
        <v>179</v>
      </c>
      <c r="Y484" s="5" t="s">
        <v>567</v>
      </c>
      <c r="Z484" s="5" t="s">
        <v>256</v>
      </c>
    </row>
    <row r="485" spans="9:26">
      <c r="I485" t="e">
        <f t="shared" si="24"/>
        <v>#N/A</v>
      </c>
      <c r="M485" t="e">
        <f t="shared" si="25"/>
        <v>#N/A</v>
      </c>
      <c r="N485" s="5" t="s">
        <v>2470</v>
      </c>
      <c r="O485" s="5" t="s">
        <v>2471</v>
      </c>
      <c r="P485" s="5" t="s">
        <v>16</v>
      </c>
      <c r="Q485" s="5" t="s">
        <v>2472</v>
      </c>
      <c r="R485" s="5" t="s">
        <v>266</v>
      </c>
      <c r="S485" s="5" t="s">
        <v>2473</v>
      </c>
      <c r="T485" s="5" t="s">
        <v>251</v>
      </c>
      <c r="U485" s="5" t="s">
        <v>2474</v>
      </c>
      <c r="V485" s="5" t="s">
        <v>34</v>
      </c>
      <c r="W485" s="5" t="s">
        <v>14</v>
      </c>
      <c r="X485" s="5" t="s">
        <v>179</v>
      </c>
      <c r="Y485" s="5" t="s">
        <v>256</v>
      </c>
      <c r="Z485" s="5" t="s">
        <v>1629</v>
      </c>
    </row>
    <row r="486" spans="9:26">
      <c r="I486" t="e">
        <f t="shared" si="24"/>
        <v>#N/A</v>
      </c>
      <c r="M486" t="e">
        <f t="shared" si="25"/>
        <v>#N/A</v>
      </c>
      <c r="N486" s="5" t="s">
        <v>2475</v>
      </c>
      <c r="O486" s="5" t="s">
        <v>2476</v>
      </c>
      <c r="P486" s="5" t="s">
        <v>16</v>
      </c>
      <c r="Q486" s="5" t="s">
        <v>2477</v>
      </c>
      <c r="R486" s="5" t="s">
        <v>249</v>
      </c>
      <c r="S486" s="5" t="s">
        <v>2468</v>
      </c>
      <c r="T486" s="5" t="s">
        <v>251</v>
      </c>
      <c r="U486" s="5" t="s">
        <v>2478</v>
      </c>
      <c r="V486" s="5" t="s">
        <v>253</v>
      </c>
      <c r="W486" s="5" t="s">
        <v>14</v>
      </c>
      <c r="X486" s="5" t="s">
        <v>179</v>
      </c>
      <c r="Y486" s="5" t="s">
        <v>256</v>
      </c>
      <c r="Z486" s="5" t="s">
        <v>256</v>
      </c>
    </row>
    <row r="487" spans="9:26">
      <c r="I487" t="e">
        <f t="shared" si="24"/>
        <v>#N/A</v>
      </c>
      <c r="M487" t="e">
        <f t="shared" si="25"/>
        <v>#N/A</v>
      </c>
      <c r="N487" s="5" t="s">
        <v>2479</v>
      </c>
      <c r="O487" s="5" t="s">
        <v>2480</v>
      </c>
      <c r="P487" s="5" t="s">
        <v>16</v>
      </c>
      <c r="Q487" s="5" t="s">
        <v>2481</v>
      </c>
      <c r="R487" s="5" t="s">
        <v>266</v>
      </c>
      <c r="S487" s="5" t="s">
        <v>2468</v>
      </c>
      <c r="T487" s="5" t="s">
        <v>251</v>
      </c>
      <c r="U487" s="5" t="s">
        <v>2482</v>
      </c>
      <c r="V487" s="5" t="s">
        <v>253</v>
      </c>
      <c r="W487" s="5" t="s">
        <v>14</v>
      </c>
      <c r="X487" s="5" t="s">
        <v>179</v>
      </c>
      <c r="Y487" s="5" t="s">
        <v>256</v>
      </c>
      <c r="Z487" s="5" t="s">
        <v>256</v>
      </c>
    </row>
    <row r="488" spans="9:26">
      <c r="I488" t="e">
        <f t="shared" si="24"/>
        <v>#N/A</v>
      </c>
      <c r="M488" t="e">
        <f t="shared" si="25"/>
        <v>#N/A</v>
      </c>
      <c r="N488" s="5" t="s">
        <v>2483</v>
      </c>
      <c r="O488" s="5" t="s">
        <v>2484</v>
      </c>
      <c r="P488" s="5" t="s">
        <v>16</v>
      </c>
      <c r="Q488" s="5" t="s">
        <v>2485</v>
      </c>
      <c r="R488" s="5" t="s">
        <v>249</v>
      </c>
      <c r="S488" s="5" t="s">
        <v>2486</v>
      </c>
      <c r="T488" s="5" t="s">
        <v>251</v>
      </c>
      <c r="U488" s="5" t="s">
        <v>2487</v>
      </c>
      <c r="V488" s="5" t="s">
        <v>285</v>
      </c>
      <c r="W488" s="5" t="s">
        <v>69</v>
      </c>
      <c r="X488" s="5" t="s">
        <v>312</v>
      </c>
      <c r="Y488" s="5" t="s">
        <v>255</v>
      </c>
      <c r="Z488" s="5" t="s">
        <v>256</v>
      </c>
    </row>
    <row r="489" spans="9:26">
      <c r="I489" t="e">
        <f t="shared" si="24"/>
        <v>#N/A</v>
      </c>
      <c r="M489" t="e">
        <f t="shared" si="25"/>
        <v>#N/A</v>
      </c>
      <c r="N489" s="5" t="s">
        <v>2488</v>
      </c>
      <c r="O489" s="5" t="s">
        <v>2489</v>
      </c>
      <c r="P489" s="5" t="s">
        <v>16</v>
      </c>
      <c r="Q489" s="5" t="s">
        <v>2490</v>
      </c>
      <c r="R489" s="5" t="s">
        <v>266</v>
      </c>
      <c r="S489" s="5" t="s">
        <v>2491</v>
      </c>
      <c r="T489" s="5" t="s">
        <v>251</v>
      </c>
      <c r="U489" s="5" t="s">
        <v>2492</v>
      </c>
      <c r="V489" s="5" t="s">
        <v>253</v>
      </c>
      <c r="W489" s="5" t="s">
        <v>69</v>
      </c>
      <c r="X489" s="5" t="s">
        <v>179</v>
      </c>
      <c r="Y489" s="5" t="s">
        <v>255</v>
      </c>
      <c r="Z489" s="5" t="s">
        <v>256</v>
      </c>
    </row>
    <row r="490" spans="9:26">
      <c r="I490" t="e">
        <f t="shared" si="24"/>
        <v>#N/A</v>
      </c>
      <c r="M490" t="e">
        <f t="shared" si="25"/>
        <v>#N/A</v>
      </c>
      <c r="N490" s="5" t="s">
        <v>2493</v>
      </c>
      <c r="O490" s="5" t="s">
        <v>2494</v>
      </c>
      <c r="P490" s="5" t="s">
        <v>16</v>
      </c>
      <c r="Q490" s="5" t="s">
        <v>2495</v>
      </c>
      <c r="R490" s="5" t="s">
        <v>266</v>
      </c>
      <c r="S490" s="5" t="s">
        <v>2459</v>
      </c>
      <c r="T490" s="5" t="s">
        <v>251</v>
      </c>
      <c r="U490" s="5" t="s">
        <v>2496</v>
      </c>
      <c r="V490" s="5" t="s">
        <v>34</v>
      </c>
      <c r="W490" s="5" t="s">
        <v>14</v>
      </c>
      <c r="X490" s="5" t="s">
        <v>179</v>
      </c>
      <c r="Y490" s="5" t="s">
        <v>256</v>
      </c>
      <c r="Z490" s="5" t="s">
        <v>256</v>
      </c>
    </row>
    <row r="491" spans="9:26">
      <c r="I491" t="e">
        <f t="shared" si="24"/>
        <v>#N/A</v>
      </c>
      <c r="M491" t="e">
        <f t="shared" si="25"/>
        <v>#N/A</v>
      </c>
      <c r="N491" s="5" t="s">
        <v>2497</v>
      </c>
      <c r="O491" s="5" t="s">
        <v>2498</v>
      </c>
      <c r="P491" s="5" t="s">
        <v>16</v>
      </c>
      <c r="Q491" s="5" t="s">
        <v>2499</v>
      </c>
      <c r="R491" s="5" t="s">
        <v>517</v>
      </c>
      <c r="S491" s="5" t="s">
        <v>731</v>
      </c>
      <c r="T491" s="5" t="s">
        <v>251</v>
      </c>
      <c r="U491" s="5" t="s">
        <v>2500</v>
      </c>
      <c r="V491" s="5" t="s">
        <v>34</v>
      </c>
      <c r="W491" s="5" t="s">
        <v>14</v>
      </c>
      <c r="X491" s="5" t="s">
        <v>179</v>
      </c>
      <c r="Y491" s="5" t="s">
        <v>256</v>
      </c>
      <c r="Z491" s="5" t="s">
        <v>964</v>
      </c>
    </row>
    <row r="492" spans="9:26">
      <c r="I492" t="e">
        <f t="shared" si="24"/>
        <v>#N/A</v>
      </c>
      <c r="M492" t="e">
        <f t="shared" si="25"/>
        <v>#N/A</v>
      </c>
      <c r="N492" s="5" t="s">
        <v>2501</v>
      </c>
      <c r="O492" s="5" t="s">
        <v>2502</v>
      </c>
      <c r="P492" s="5" t="s">
        <v>16</v>
      </c>
      <c r="Q492" s="5" t="s">
        <v>2503</v>
      </c>
      <c r="R492" s="5" t="s">
        <v>266</v>
      </c>
      <c r="S492" s="5" t="s">
        <v>2404</v>
      </c>
      <c r="T492" s="5" t="s">
        <v>251</v>
      </c>
      <c r="U492" s="5" t="s">
        <v>2504</v>
      </c>
      <c r="V492" s="5" t="s">
        <v>34</v>
      </c>
      <c r="W492" s="5" t="s">
        <v>14</v>
      </c>
      <c r="X492" s="5" t="s">
        <v>179</v>
      </c>
      <c r="Y492" s="5" t="s">
        <v>256</v>
      </c>
      <c r="Z492" s="5" t="s">
        <v>1629</v>
      </c>
    </row>
    <row r="493" spans="9:26">
      <c r="I493" t="e">
        <f t="shared" si="24"/>
        <v>#N/A</v>
      </c>
      <c r="M493" t="e">
        <f t="shared" si="25"/>
        <v>#N/A</v>
      </c>
      <c r="N493" s="5" t="s">
        <v>2505</v>
      </c>
      <c r="O493" s="5" t="s">
        <v>2506</v>
      </c>
      <c r="P493" s="5" t="s">
        <v>16</v>
      </c>
      <c r="Q493" s="5" t="s">
        <v>2507</v>
      </c>
      <c r="R493" s="5" t="s">
        <v>266</v>
      </c>
      <c r="S493" s="5" t="s">
        <v>2468</v>
      </c>
      <c r="T493" s="5" t="s">
        <v>251</v>
      </c>
      <c r="U493" s="5" t="s">
        <v>2508</v>
      </c>
      <c r="V493" s="5" t="s">
        <v>253</v>
      </c>
      <c r="W493" s="5" t="s">
        <v>14</v>
      </c>
      <c r="X493" s="5" t="s">
        <v>179</v>
      </c>
      <c r="Y493" s="5" t="s">
        <v>256</v>
      </c>
      <c r="Z493" s="5" t="s">
        <v>256</v>
      </c>
    </row>
    <row r="494" spans="9:26">
      <c r="I494" t="e">
        <f t="shared" si="24"/>
        <v>#N/A</v>
      </c>
      <c r="M494" t="e">
        <f t="shared" si="25"/>
        <v>#N/A</v>
      </c>
      <c r="N494" s="5" t="s">
        <v>2509</v>
      </c>
      <c r="O494" s="5" t="s">
        <v>2510</v>
      </c>
      <c r="P494" s="5" t="s">
        <v>16</v>
      </c>
      <c r="Q494" s="5" t="s">
        <v>2511</v>
      </c>
      <c r="R494" s="5" t="s">
        <v>266</v>
      </c>
      <c r="S494" s="5" t="s">
        <v>731</v>
      </c>
      <c r="T494" s="5" t="s">
        <v>251</v>
      </c>
      <c r="U494" s="5" t="s">
        <v>2512</v>
      </c>
      <c r="V494" s="5" t="s">
        <v>2513</v>
      </c>
      <c r="W494" s="5" t="s">
        <v>14</v>
      </c>
      <c r="X494" s="5" t="s">
        <v>179</v>
      </c>
      <c r="Y494" s="5" t="s">
        <v>567</v>
      </c>
      <c r="Z494" s="5" t="s">
        <v>256</v>
      </c>
    </row>
    <row r="495" spans="9:26">
      <c r="I495" t="e">
        <f t="shared" si="24"/>
        <v>#N/A</v>
      </c>
      <c r="M495" t="e">
        <f t="shared" si="25"/>
        <v>#N/A</v>
      </c>
      <c r="N495" s="5" t="s">
        <v>2514</v>
      </c>
      <c r="O495" s="5" t="s">
        <v>2515</v>
      </c>
      <c r="P495" s="5" t="s">
        <v>16</v>
      </c>
      <c r="Q495" s="5" t="s">
        <v>2516</v>
      </c>
      <c r="R495" s="5" t="s">
        <v>266</v>
      </c>
      <c r="S495" s="5" t="s">
        <v>2436</v>
      </c>
      <c r="T495" s="5" t="s">
        <v>251</v>
      </c>
      <c r="U495" s="5" t="s">
        <v>2517</v>
      </c>
      <c r="V495" s="5" t="s">
        <v>253</v>
      </c>
      <c r="W495" s="5" t="s">
        <v>14</v>
      </c>
      <c r="X495" s="5" t="s">
        <v>179</v>
      </c>
      <c r="Y495" s="5" t="s">
        <v>256</v>
      </c>
      <c r="Z495" s="5" t="s">
        <v>1629</v>
      </c>
    </row>
    <row r="496" spans="9:26">
      <c r="I496" t="e">
        <f t="shared" si="24"/>
        <v>#N/A</v>
      </c>
      <c r="M496" t="e">
        <f t="shared" si="25"/>
        <v>#N/A</v>
      </c>
      <c r="N496" s="5" t="s">
        <v>2518</v>
      </c>
      <c r="O496" s="5" t="s">
        <v>2519</v>
      </c>
      <c r="P496" s="5" t="s">
        <v>16</v>
      </c>
      <c r="Q496" s="5" t="s">
        <v>2520</v>
      </c>
      <c r="R496" s="5" t="s">
        <v>517</v>
      </c>
      <c r="S496" s="5" t="s">
        <v>853</v>
      </c>
      <c r="T496" s="5" t="s">
        <v>251</v>
      </c>
      <c r="U496" s="5" t="s">
        <v>2521</v>
      </c>
      <c r="V496" s="5" t="s">
        <v>96</v>
      </c>
      <c r="W496" s="5" t="s">
        <v>14</v>
      </c>
      <c r="X496" s="5" t="s">
        <v>179</v>
      </c>
      <c r="Y496" s="5" t="s">
        <v>567</v>
      </c>
      <c r="Z496" s="5" t="s">
        <v>2522</v>
      </c>
    </row>
    <row r="497" spans="9:26">
      <c r="I497" t="e">
        <f t="shared" si="24"/>
        <v>#N/A</v>
      </c>
      <c r="M497" t="e">
        <f t="shared" si="25"/>
        <v>#N/A</v>
      </c>
      <c r="N497" s="5" t="s">
        <v>2523</v>
      </c>
      <c r="O497" s="5" t="s">
        <v>2524</v>
      </c>
      <c r="P497" s="5" t="s">
        <v>16</v>
      </c>
      <c r="Q497" s="5" t="s">
        <v>2525</v>
      </c>
      <c r="R497" s="5" t="s">
        <v>266</v>
      </c>
      <c r="S497" s="5" t="s">
        <v>2024</v>
      </c>
      <c r="T497" s="5" t="s">
        <v>251</v>
      </c>
      <c r="U497" s="5" t="s">
        <v>2526</v>
      </c>
      <c r="V497" s="5" t="s">
        <v>408</v>
      </c>
      <c r="W497" s="5" t="s">
        <v>14</v>
      </c>
      <c r="X497" s="5" t="s">
        <v>101</v>
      </c>
      <c r="Y497" s="5" t="s">
        <v>256</v>
      </c>
      <c r="Z497" s="5" t="s">
        <v>2527</v>
      </c>
    </row>
    <row r="498" spans="9:26">
      <c r="I498" t="e">
        <f t="shared" si="24"/>
        <v>#N/A</v>
      </c>
      <c r="M498" t="e">
        <f t="shared" si="25"/>
        <v>#N/A</v>
      </c>
      <c r="N498" s="5" t="s">
        <v>2528</v>
      </c>
      <c r="O498" s="5" t="s">
        <v>2529</v>
      </c>
      <c r="P498" s="5" t="s">
        <v>16</v>
      </c>
      <c r="Q498" s="5" t="s">
        <v>2530</v>
      </c>
      <c r="R498" s="5" t="s">
        <v>266</v>
      </c>
      <c r="S498" s="5" t="s">
        <v>2531</v>
      </c>
      <c r="T498" s="5" t="s">
        <v>251</v>
      </c>
      <c r="U498" s="5" t="s">
        <v>2532</v>
      </c>
      <c r="V498" s="5" t="s">
        <v>256</v>
      </c>
      <c r="W498" s="5" t="s">
        <v>14</v>
      </c>
      <c r="X498" s="5" t="s">
        <v>179</v>
      </c>
      <c r="Y498" s="5" t="s">
        <v>256</v>
      </c>
      <c r="Z498" s="5" t="s">
        <v>256</v>
      </c>
    </row>
    <row r="499" spans="9:26">
      <c r="I499" t="e">
        <f t="shared" si="24"/>
        <v>#N/A</v>
      </c>
      <c r="M499" t="e">
        <f t="shared" si="25"/>
        <v>#N/A</v>
      </c>
      <c r="N499" s="5" t="s">
        <v>2533</v>
      </c>
      <c r="O499" s="5" t="s">
        <v>2534</v>
      </c>
      <c r="P499" s="5" t="s">
        <v>48</v>
      </c>
      <c r="Q499" s="5" t="s">
        <v>2535</v>
      </c>
      <c r="R499" s="5" t="s">
        <v>266</v>
      </c>
      <c r="S499" s="5" t="s">
        <v>853</v>
      </c>
      <c r="T499" s="5" t="s">
        <v>251</v>
      </c>
      <c r="U499" s="5" t="s">
        <v>2536</v>
      </c>
      <c r="V499" s="5" t="s">
        <v>146</v>
      </c>
      <c r="W499" s="5" t="s">
        <v>206</v>
      </c>
      <c r="X499" s="5" t="s">
        <v>179</v>
      </c>
      <c r="Y499" s="5" t="s">
        <v>255</v>
      </c>
      <c r="Z499" s="5" t="s">
        <v>2537</v>
      </c>
    </row>
    <row r="500" spans="9:26">
      <c r="I500" t="e">
        <f t="shared" si="24"/>
        <v>#N/A</v>
      </c>
      <c r="M500" t="e">
        <f t="shared" si="25"/>
        <v>#N/A</v>
      </c>
      <c r="N500" s="5" t="s">
        <v>2538</v>
      </c>
      <c r="O500" s="5" t="s">
        <v>2539</v>
      </c>
      <c r="P500" s="5" t="s">
        <v>16</v>
      </c>
      <c r="Q500" s="5" t="s">
        <v>2540</v>
      </c>
      <c r="R500" s="5" t="s">
        <v>266</v>
      </c>
      <c r="S500" s="5" t="s">
        <v>2541</v>
      </c>
      <c r="T500" s="5" t="s">
        <v>251</v>
      </c>
      <c r="U500" s="5" t="s">
        <v>2542</v>
      </c>
      <c r="V500" s="5" t="s">
        <v>34</v>
      </c>
      <c r="W500" s="5" t="s">
        <v>14</v>
      </c>
      <c r="X500" s="5" t="s">
        <v>179</v>
      </c>
      <c r="Y500" s="5" t="s">
        <v>256</v>
      </c>
      <c r="Z500" s="5" t="s">
        <v>256</v>
      </c>
    </row>
    <row r="501" spans="9:26">
      <c r="I501" t="e">
        <f t="shared" si="24"/>
        <v>#N/A</v>
      </c>
      <c r="M501" t="e">
        <f t="shared" si="25"/>
        <v>#N/A</v>
      </c>
      <c r="N501" s="5" t="s">
        <v>2543</v>
      </c>
      <c r="O501" s="5" t="s">
        <v>2544</v>
      </c>
      <c r="P501" s="5" t="s">
        <v>16</v>
      </c>
      <c r="Q501" s="5" t="s">
        <v>2545</v>
      </c>
      <c r="R501" s="5" t="s">
        <v>266</v>
      </c>
      <c r="S501" s="5" t="s">
        <v>2546</v>
      </c>
      <c r="T501" s="5" t="s">
        <v>251</v>
      </c>
      <c r="U501" s="5" t="s">
        <v>2547</v>
      </c>
      <c r="V501" s="5" t="s">
        <v>34</v>
      </c>
      <c r="W501" s="5" t="s">
        <v>14</v>
      </c>
      <c r="X501" s="5" t="s">
        <v>101</v>
      </c>
      <c r="Y501" s="5" t="s">
        <v>256</v>
      </c>
      <c r="Z501" s="5" t="s">
        <v>2548</v>
      </c>
    </row>
    <row r="502" spans="9:26">
      <c r="I502" t="e">
        <f t="shared" si="24"/>
        <v>#N/A</v>
      </c>
      <c r="M502" t="e">
        <f t="shared" si="25"/>
        <v>#N/A</v>
      </c>
      <c r="N502" s="5" t="s">
        <v>2549</v>
      </c>
      <c r="O502" s="5" t="s">
        <v>2550</v>
      </c>
      <c r="P502" s="5" t="s">
        <v>16</v>
      </c>
      <c r="Q502" s="5" t="s">
        <v>2551</v>
      </c>
      <c r="R502" s="5" t="s">
        <v>266</v>
      </c>
      <c r="S502" s="5" t="s">
        <v>2468</v>
      </c>
      <c r="T502" s="5" t="s">
        <v>251</v>
      </c>
      <c r="U502" s="5" t="s">
        <v>2552</v>
      </c>
      <c r="V502" s="5" t="s">
        <v>2553</v>
      </c>
      <c r="W502" s="5" t="s">
        <v>14</v>
      </c>
      <c r="X502" s="5" t="s">
        <v>101</v>
      </c>
      <c r="Y502" s="5" t="s">
        <v>256</v>
      </c>
      <c r="Z502" s="5" t="s">
        <v>2409</v>
      </c>
    </row>
    <row r="503" spans="9:26">
      <c r="I503" t="e">
        <f t="shared" si="24"/>
        <v>#N/A</v>
      </c>
      <c r="M503" t="e">
        <f t="shared" si="25"/>
        <v>#N/A</v>
      </c>
      <c r="N503" s="5" t="s">
        <v>2554</v>
      </c>
      <c r="O503" s="5" t="s">
        <v>2555</v>
      </c>
      <c r="P503" s="5" t="s">
        <v>16</v>
      </c>
      <c r="Q503" s="5" t="s">
        <v>2556</v>
      </c>
      <c r="R503" s="5" t="s">
        <v>249</v>
      </c>
      <c r="S503" s="5" t="s">
        <v>2557</v>
      </c>
      <c r="T503" s="5" t="s">
        <v>251</v>
      </c>
      <c r="U503" s="5" t="s">
        <v>2558</v>
      </c>
      <c r="V503" s="5" t="s">
        <v>34</v>
      </c>
      <c r="W503" s="5" t="s">
        <v>14</v>
      </c>
      <c r="X503" s="5" t="s">
        <v>179</v>
      </c>
      <c r="Y503" s="5" t="s">
        <v>256</v>
      </c>
      <c r="Z503" s="5" t="s">
        <v>256</v>
      </c>
    </row>
    <row r="504" spans="9:26">
      <c r="I504" t="e">
        <f t="shared" si="24"/>
        <v>#N/A</v>
      </c>
      <c r="M504" t="e">
        <f t="shared" si="25"/>
        <v>#N/A</v>
      </c>
      <c r="N504" s="5" t="s">
        <v>2559</v>
      </c>
      <c r="O504" s="5" t="s">
        <v>2560</v>
      </c>
      <c r="P504" s="5" t="s">
        <v>16</v>
      </c>
      <c r="Q504" s="5" t="s">
        <v>2561</v>
      </c>
      <c r="R504" s="5" t="s">
        <v>517</v>
      </c>
      <c r="S504" s="5" t="s">
        <v>1072</v>
      </c>
      <c r="T504" s="5" t="s">
        <v>251</v>
      </c>
      <c r="U504" s="5" t="s">
        <v>2562</v>
      </c>
      <c r="V504" s="5" t="s">
        <v>31</v>
      </c>
      <c r="W504" s="5" t="s">
        <v>14</v>
      </c>
      <c r="X504" s="5" t="s">
        <v>179</v>
      </c>
      <c r="Y504" s="5" t="s">
        <v>567</v>
      </c>
      <c r="Z504" s="5" t="s">
        <v>2563</v>
      </c>
    </row>
    <row r="505" spans="9:26">
      <c r="I505" t="e">
        <f t="shared" si="24"/>
        <v>#N/A</v>
      </c>
      <c r="M505" t="e">
        <f t="shared" si="25"/>
        <v>#N/A</v>
      </c>
      <c r="N505" s="5" t="s">
        <v>2564</v>
      </c>
      <c r="O505" s="5" t="s">
        <v>2565</v>
      </c>
      <c r="P505" s="5" t="s">
        <v>16</v>
      </c>
      <c r="Q505" s="5" t="s">
        <v>2566</v>
      </c>
      <c r="R505" s="5" t="s">
        <v>266</v>
      </c>
      <c r="S505" s="5" t="s">
        <v>918</v>
      </c>
      <c r="T505" s="5" t="s">
        <v>251</v>
      </c>
      <c r="U505" s="5" t="s">
        <v>2567</v>
      </c>
      <c r="V505" s="5" t="s">
        <v>34</v>
      </c>
      <c r="W505" s="5" t="s">
        <v>14</v>
      </c>
      <c r="X505" s="5" t="s">
        <v>179</v>
      </c>
      <c r="Y505" s="5" t="s">
        <v>256</v>
      </c>
      <c r="Z505" s="5" t="s">
        <v>2568</v>
      </c>
    </row>
    <row r="506" spans="9:26">
      <c r="I506" t="e">
        <f t="shared" si="24"/>
        <v>#N/A</v>
      </c>
      <c r="M506" t="e">
        <f t="shared" si="25"/>
        <v>#N/A</v>
      </c>
      <c r="N506" s="5" t="s">
        <v>2569</v>
      </c>
      <c r="O506" s="5" t="s">
        <v>2570</v>
      </c>
      <c r="P506" s="5" t="s">
        <v>16</v>
      </c>
      <c r="Q506" s="5" t="s">
        <v>2571</v>
      </c>
      <c r="R506" s="5" t="s">
        <v>266</v>
      </c>
      <c r="S506" s="5" t="s">
        <v>918</v>
      </c>
      <c r="T506" s="5" t="s">
        <v>251</v>
      </c>
      <c r="U506" s="5" t="s">
        <v>2572</v>
      </c>
      <c r="V506" s="5" t="s">
        <v>178</v>
      </c>
      <c r="W506" s="5" t="s">
        <v>14</v>
      </c>
      <c r="X506" s="5" t="s">
        <v>179</v>
      </c>
      <c r="Y506" s="5" t="s">
        <v>567</v>
      </c>
      <c r="Z506" s="5" t="s">
        <v>256</v>
      </c>
    </row>
    <row r="507" spans="9:26">
      <c r="I507" t="e">
        <f t="shared" si="24"/>
        <v>#N/A</v>
      </c>
      <c r="M507" t="e">
        <f t="shared" si="25"/>
        <v>#N/A</v>
      </c>
      <c r="N507" s="5" t="s">
        <v>2573</v>
      </c>
      <c r="O507" s="5" t="s">
        <v>2574</v>
      </c>
      <c r="P507" s="5" t="s">
        <v>48</v>
      </c>
      <c r="Q507" s="5" t="s">
        <v>2472</v>
      </c>
      <c r="R507" s="5" t="s">
        <v>249</v>
      </c>
      <c r="S507" s="5" t="s">
        <v>853</v>
      </c>
      <c r="T507" s="5" t="s">
        <v>251</v>
      </c>
      <c r="U507" s="5" t="s">
        <v>2575</v>
      </c>
      <c r="V507" s="5" t="s">
        <v>2576</v>
      </c>
      <c r="W507" s="5" t="s">
        <v>69</v>
      </c>
      <c r="X507" s="5" t="s">
        <v>179</v>
      </c>
      <c r="Y507" s="5" t="s">
        <v>255</v>
      </c>
      <c r="Z507" s="5" t="s">
        <v>2537</v>
      </c>
    </row>
    <row r="508" spans="9:26">
      <c r="I508" t="e">
        <f t="shared" si="24"/>
        <v>#N/A</v>
      </c>
      <c r="M508" t="e">
        <f t="shared" si="25"/>
        <v>#N/A</v>
      </c>
      <c r="N508" s="5" t="s">
        <v>2577</v>
      </c>
      <c r="O508" s="5" t="s">
        <v>2578</v>
      </c>
      <c r="P508" s="5" t="s">
        <v>16</v>
      </c>
      <c r="Q508" s="5" t="s">
        <v>2579</v>
      </c>
      <c r="R508" s="5" t="s">
        <v>266</v>
      </c>
      <c r="S508" s="5" t="s">
        <v>2404</v>
      </c>
      <c r="T508" s="5" t="s">
        <v>251</v>
      </c>
      <c r="U508" s="5" t="s">
        <v>2580</v>
      </c>
      <c r="V508" s="5" t="s">
        <v>2581</v>
      </c>
      <c r="W508" s="5" t="s">
        <v>14</v>
      </c>
      <c r="X508" s="5" t="s">
        <v>179</v>
      </c>
      <c r="Y508" s="5" t="s">
        <v>256</v>
      </c>
      <c r="Z508" s="5" t="s">
        <v>256</v>
      </c>
    </row>
    <row r="509" spans="9:26">
      <c r="I509" t="e">
        <f t="shared" si="24"/>
        <v>#N/A</v>
      </c>
      <c r="M509" t="e">
        <f t="shared" si="25"/>
        <v>#N/A</v>
      </c>
      <c r="N509" s="5" t="s">
        <v>2582</v>
      </c>
      <c r="O509" s="5" t="s">
        <v>2583</v>
      </c>
      <c r="P509" s="5" t="s">
        <v>48</v>
      </c>
      <c r="Q509" s="5" t="s">
        <v>2584</v>
      </c>
      <c r="R509" s="5" t="s">
        <v>522</v>
      </c>
      <c r="S509" s="5" t="s">
        <v>2585</v>
      </c>
      <c r="T509" s="5" t="s">
        <v>251</v>
      </c>
      <c r="U509" s="5" t="s">
        <v>2586</v>
      </c>
      <c r="V509" s="5" t="s">
        <v>178</v>
      </c>
      <c r="W509" s="5" t="s">
        <v>254</v>
      </c>
      <c r="X509" s="5" t="s">
        <v>179</v>
      </c>
      <c r="Y509" s="5" t="s">
        <v>255</v>
      </c>
      <c r="Z509" s="5" t="s">
        <v>1262</v>
      </c>
    </row>
    <row r="510" spans="9:26">
      <c r="I510" t="e">
        <f t="shared" si="24"/>
        <v>#N/A</v>
      </c>
      <c r="M510" t="e">
        <f t="shared" si="25"/>
        <v>#N/A</v>
      </c>
      <c r="N510" s="5" t="s">
        <v>2587</v>
      </c>
      <c r="O510" s="5" t="s">
        <v>2588</v>
      </c>
      <c r="P510" s="5" t="s">
        <v>16</v>
      </c>
      <c r="Q510" s="5" t="s">
        <v>2589</v>
      </c>
      <c r="R510" s="5" t="s">
        <v>266</v>
      </c>
      <c r="S510" s="5" t="s">
        <v>2404</v>
      </c>
      <c r="T510" s="5" t="s">
        <v>251</v>
      </c>
      <c r="U510" s="5" t="s">
        <v>2590</v>
      </c>
      <c r="V510" s="5" t="s">
        <v>198</v>
      </c>
      <c r="W510" s="5" t="s">
        <v>14</v>
      </c>
      <c r="X510" s="5" t="s">
        <v>179</v>
      </c>
      <c r="Y510" s="5" t="s">
        <v>256</v>
      </c>
      <c r="Z510" s="5" t="s">
        <v>2591</v>
      </c>
    </row>
    <row r="511" spans="9:26">
      <c r="I511" t="e">
        <f t="shared" si="24"/>
        <v>#N/A</v>
      </c>
      <c r="M511" t="e">
        <f t="shared" si="25"/>
        <v>#N/A</v>
      </c>
      <c r="N511" s="5" t="s">
        <v>2592</v>
      </c>
      <c r="O511" s="5" t="s">
        <v>2593</v>
      </c>
      <c r="P511" s="5" t="s">
        <v>16</v>
      </c>
      <c r="Q511" s="5" t="s">
        <v>2594</v>
      </c>
      <c r="R511" s="5" t="s">
        <v>266</v>
      </c>
      <c r="S511" s="5" t="s">
        <v>2024</v>
      </c>
      <c r="T511" s="5" t="s">
        <v>251</v>
      </c>
      <c r="U511" s="5" t="s">
        <v>2595</v>
      </c>
      <c r="V511" s="5" t="s">
        <v>2596</v>
      </c>
      <c r="W511" s="5" t="s">
        <v>14</v>
      </c>
      <c r="X511" s="5" t="s">
        <v>179</v>
      </c>
      <c r="Y511" s="5" t="s">
        <v>256</v>
      </c>
      <c r="Z511" s="5" t="s">
        <v>256</v>
      </c>
    </row>
    <row r="512" spans="9:26">
      <c r="I512" t="e">
        <f t="shared" si="24"/>
        <v>#N/A</v>
      </c>
      <c r="M512" t="e">
        <f t="shared" si="25"/>
        <v>#N/A</v>
      </c>
      <c r="N512" s="5" t="s">
        <v>2597</v>
      </c>
      <c r="O512" s="5" t="s">
        <v>2598</v>
      </c>
      <c r="P512" s="5" t="s">
        <v>16</v>
      </c>
      <c r="Q512" s="5" t="s">
        <v>2599</v>
      </c>
      <c r="R512" s="5" t="s">
        <v>249</v>
      </c>
      <c r="S512" s="5" t="s">
        <v>1134</v>
      </c>
      <c r="T512" s="5" t="s">
        <v>251</v>
      </c>
      <c r="U512" s="5" t="s">
        <v>2600</v>
      </c>
      <c r="V512" s="5" t="s">
        <v>253</v>
      </c>
      <c r="W512" s="5" t="s">
        <v>14</v>
      </c>
      <c r="X512" s="5" t="s">
        <v>179</v>
      </c>
      <c r="Y512" s="5" t="s">
        <v>256</v>
      </c>
      <c r="Z512" s="5" t="s">
        <v>2601</v>
      </c>
    </row>
    <row r="513" spans="9:26">
      <c r="I513" t="e">
        <f t="shared" si="24"/>
        <v>#N/A</v>
      </c>
      <c r="M513" t="e">
        <f t="shared" si="25"/>
        <v>#N/A</v>
      </c>
      <c r="N513" s="5" t="s">
        <v>2602</v>
      </c>
      <c r="O513" s="5" t="s">
        <v>2603</v>
      </c>
      <c r="P513" s="5" t="s">
        <v>16</v>
      </c>
      <c r="Q513" s="5" t="s">
        <v>2604</v>
      </c>
      <c r="R513" s="5" t="s">
        <v>266</v>
      </c>
      <c r="S513" s="5" t="s">
        <v>2468</v>
      </c>
      <c r="T513" s="5" t="s">
        <v>251</v>
      </c>
      <c r="U513" s="5" t="s">
        <v>2605</v>
      </c>
      <c r="V513" s="5" t="s">
        <v>2606</v>
      </c>
      <c r="W513" s="5" t="s">
        <v>14</v>
      </c>
      <c r="X513" s="5" t="s">
        <v>179</v>
      </c>
      <c r="Y513" s="5" t="s">
        <v>567</v>
      </c>
      <c r="Z513" s="5" t="s">
        <v>256</v>
      </c>
    </row>
    <row r="514" spans="9:26">
      <c r="I514" t="e">
        <f t="shared" si="24"/>
        <v>#N/A</v>
      </c>
      <c r="M514" t="e">
        <f t="shared" si="25"/>
        <v>#N/A</v>
      </c>
      <c r="N514" s="5" t="s">
        <v>2607</v>
      </c>
      <c r="O514" s="5" t="s">
        <v>2608</v>
      </c>
      <c r="P514" s="5" t="s">
        <v>16</v>
      </c>
      <c r="Q514" s="5" t="s">
        <v>2609</v>
      </c>
      <c r="R514" s="5" t="s">
        <v>266</v>
      </c>
      <c r="S514" s="5" t="s">
        <v>2468</v>
      </c>
      <c r="T514" s="5" t="s">
        <v>251</v>
      </c>
      <c r="U514" s="5" t="s">
        <v>2610</v>
      </c>
      <c r="V514" s="5" t="s">
        <v>253</v>
      </c>
      <c r="W514" s="5" t="s">
        <v>14</v>
      </c>
      <c r="X514" s="5" t="s">
        <v>179</v>
      </c>
      <c r="Y514" s="5" t="s">
        <v>256</v>
      </c>
      <c r="Z514" s="5" t="s">
        <v>256</v>
      </c>
    </row>
    <row r="515" spans="9:26">
      <c r="I515" t="e">
        <f t="shared" ref="I515:I578" si="26">VLOOKUP(A515,N:V,9,0)</f>
        <v>#N/A</v>
      </c>
      <c r="M515" t="e">
        <f t="shared" ref="M515:M578" si="27">VLOOKUP(A515,N:Z,13,0)</f>
        <v>#N/A</v>
      </c>
      <c r="N515" s="5" t="s">
        <v>947</v>
      </c>
      <c r="O515" s="5" t="s">
        <v>2611</v>
      </c>
      <c r="P515" s="5" t="s">
        <v>16</v>
      </c>
      <c r="Q515" s="5" t="s">
        <v>2612</v>
      </c>
      <c r="R515" s="5" t="s">
        <v>249</v>
      </c>
      <c r="S515" s="5" t="s">
        <v>2409</v>
      </c>
      <c r="T515" s="5" t="s">
        <v>251</v>
      </c>
      <c r="U515" s="5" t="s">
        <v>2613</v>
      </c>
      <c r="V515" s="5" t="s">
        <v>253</v>
      </c>
      <c r="W515" s="5" t="s">
        <v>14</v>
      </c>
      <c r="X515" s="5" t="s">
        <v>179</v>
      </c>
      <c r="Y515" s="5" t="s">
        <v>256</v>
      </c>
      <c r="Z515" s="5" t="s">
        <v>2614</v>
      </c>
    </row>
    <row r="516" spans="9:26">
      <c r="I516" t="e">
        <f t="shared" si="26"/>
        <v>#N/A</v>
      </c>
      <c r="M516" t="e">
        <f t="shared" si="27"/>
        <v>#N/A</v>
      </c>
      <c r="N516" s="5" t="s">
        <v>2615</v>
      </c>
      <c r="O516" s="5" t="s">
        <v>2616</v>
      </c>
      <c r="P516" s="5" t="s">
        <v>16</v>
      </c>
      <c r="Q516" s="5" t="s">
        <v>2617</v>
      </c>
      <c r="R516" s="5" t="s">
        <v>266</v>
      </c>
      <c r="S516" s="5" t="s">
        <v>2473</v>
      </c>
      <c r="T516" s="5" t="s">
        <v>251</v>
      </c>
      <c r="U516" s="5" t="s">
        <v>2618</v>
      </c>
      <c r="V516" s="5" t="s">
        <v>253</v>
      </c>
      <c r="W516" s="5" t="s">
        <v>14</v>
      </c>
      <c r="X516" s="5" t="s">
        <v>179</v>
      </c>
      <c r="Y516" s="5" t="s">
        <v>256</v>
      </c>
      <c r="Z516" s="5" t="s">
        <v>1629</v>
      </c>
    </row>
    <row r="517" spans="9:26">
      <c r="I517" t="e">
        <f t="shared" si="26"/>
        <v>#N/A</v>
      </c>
      <c r="M517" t="e">
        <f t="shared" si="27"/>
        <v>#N/A</v>
      </c>
      <c r="N517" s="5" t="s">
        <v>193</v>
      </c>
      <c r="O517" s="5" t="s">
        <v>2619</v>
      </c>
      <c r="P517" s="5" t="s">
        <v>16</v>
      </c>
      <c r="Q517" s="5" t="s">
        <v>2620</v>
      </c>
      <c r="R517" s="5" t="s">
        <v>266</v>
      </c>
      <c r="S517" s="5" t="s">
        <v>1002</v>
      </c>
      <c r="T517" s="5" t="s">
        <v>251</v>
      </c>
      <c r="U517" s="5" t="s">
        <v>2621</v>
      </c>
      <c r="V517" s="5" t="s">
        <v>34</v>
      </c>
      <c r="W517" s="5" t="s">
        <v>14</v>
      </c>
      <c r="X517" s="5" t="s">
        <v>179</v>
      </c>
      <c r="Y517" s="5" t="s">
        <v>256</v>
      </c>
      <c r="Z517" s="5" t="s">
        <v>1629</v>
      </c>
    </row>
    <row r="518" spans="9:26">
      <c r="I518" t="e">
        <f t="shared" si="26"/>
        <v>#N/A</v>
      </c>
      <c r="M518" t="e">
        <f t="shared" si="27"/>
        <v>#N/A</v>
      </c>
      <c r="N518" s="5" t="s">
        <v>2622</v>
      </c>
      <c r="O518" s="5" t="s">
        <v>2623</v>
      </c>
      <c r="P518" s="5" t="s">
        <v>16</v>
      </c>
      <c r="Q518" s="5" t="s">
        <v>2624</v>
      </c>
      <c r="R518" s="5" t="s">
        <v>266</v>
      </c>
      <c r="S518" s="5" t="s">
        <v>1051</v>
      </c>
      <c r="T518" s="5" t="s">
        <v>251</v>
      </c>
      <c r="U518" s="5" t="s">
        <v>2625</v>
      </c>
      <c r="V518" s="5" t="s">
        <v>253</v>
      </c>
      <c r="W518" s="5" t="s">
        <v>14</v>
      </c>
      <c r="X518" s="5" t="s">
        <v>179</v>
      </c>
      <c r="Y518" s="5" t="s">
        <v>256</v>
      </c>
      <c r="Z518" s="5" t="s">
        <v>256</v>
      </c>
    </row>
    <row r="519" spans="9:26">
      <c r="I519" t="e">
        <f t="shared" si="26"/>
        <v>#N/A</v>
      </c>
      <c r="M519" t="e">
        <f t="shared" si="27"/>
        <v>#N/A</v>
      </c>
      <c r="N519" s="5" t="s">
        <v>2626</v>
      </c>
      <c r="O519" s="5" t="s">
        <v>2627</v>
      </c>
      <c r="P519" s="5" t="s">
        <v>16</v>
      </c>
      <c r="Q519" s="5" t="s">
        <v>2628</v>
      </c>
      <c r="R519" s="5" t="s">
        <v>517</v>
      </c>
      <c r="S519" s="5" t="s">
        <v>2546</v>
      </c>
      <c r="T519" s="5" t="s">
        <v>251</v>
      </c>
      <c r="U519" s="5" t="s">
        <v>2629</v>
      </c>
      <c r="V519" s="5" t="s">
        <v>408</v>
      </c>
      <c r="W519" s="5" t="s">
        <v>14</v>
      </c>
      <c r="X519" s="5" t="s">
        <v>101</v>
      </c>
      <c r="Y519" s="5" t="s">
        <v>256</v>
      </c>
      <c r="Z519" s="5" t="s">
        <v>2630</v>
      </c>
    </row>
    <row r="520" spans="9:26">
      <c r="I520" t="e">
        <f t="shared" si="26"/>
        <v>#N/A</v>
      </c>
      <c r="M520" t="e">
        <f t="shared" si="27"/>
        <v>#N/A</v>
      </c>
      <c r="N520" s="5" t="s">
        <v>2631</v>
      </c>
      <c r="O520" s="5" t="s">
        <v>2632</v>
      </c>
      <c r="P520" s="5" t="s">
        <v>16</v>
      </c>
      <c r="Q520" s="5" t="s">
        <v>2633</v>
      </c>
      <c r="R520" s="5" t="s">
        <v>249</v>
      </c>
      <c r="S520" s="5" t="s">
        <v>2634</v>
      </c>
      <c r="T520" s="5" t="s">
        <v>251</v>
      </c>
      <c r="U520" s="5" t="s">
        <v>2635</v>
      </c>
      <c r="V520" s="5" t="s">
        <v>96</v>
      </c>
      <c r="W520" s="5" t="s">
        <v>14</v>
      </c>
      <c r="X520" s="5" t="s">
        <v>179</v>
      </c>
      <c r="Y520" s="5" t="s">
        <v>567</v>
      </c>
      <c r="Z520" s="5" t="s">
        <v>256</v>
      </c>
    </row>
    <row r="521" spans="9:26">
      <c r="I521" t="e">
        <f t="shared" si="26"/>
        <v>#N/A</v>
      </c>
      <c r="M521" t="e">
        <f t="shared" si="27"/>
        <v>#N/A</v>
      </c>
      <c r="N521" s="5" t="s">
        <v>2636</v>
      </c>
      <c r="O521" s="5" t="s">
        <v>2637</v>
      </c>
      <c r="P521" s="5" t="s">
        <v>16</v>
      </c>
      <c r="Q521" s="5" t="s">
        <v>2511</v>
      </c>
      <c r="R521" s="5" t="s">
        <v>266</v>
      </c>
      <c r="S521" s="5" t="s">
        <v>575</v>
      </c>
      <c r="T521" s="5" t="s">
        <v>251</v>
      </c>
      <c r="U521" s="5" t="s">
        <v>2638</v>
      </c>
      <c r="V521" s="5" t="s">
        <v>96</v>
      </c>
      <c r="W521" s="5" t="s">
        <v>14</v>
      </c>
      <c r="X521" s="5" t="s">
        <v>179</v>
      </c>
      <c r="Y521" s="5" t="s">
        <v>567</v>
      </c>
      <c r="Z521" s="5" t="s">
        <v>256</v>
      </c>
    </row>
    <row r="522" spans="9:26">
      <c r="I522" t="e">
        <f t="shared" si="26"/>
        <v>#N/A</v>
      </c>
      <c r="M522" t="e">
        <f t="shared" si="27"/>
        <v>#N/A</v>
      </c>
      <c r="N522" s="5" t="s">
        <v>2639</v>
      </c>
      <c r="O522" s="5" t="s">
        <v>2640</v>
      </c>
      <c r="P522" s="5" t="s">
        <v>16</v>
      </c>
      <c r="Q522" s="5" t="s">
        <v>2641</v>
      </c>
      <c r="R522" s="5" t="s">
        <v>517</v>
      </c>
      <c r="S522" s="5" t="s">
        <v>853</v>
      </c>
      <c r="T522" s="5" t="s">
        <v>251</v>
      </c>
      <c r="U522" s="5" t="s">
        <v>2642</v>
      </c>
      <c r="V522" s="5" t="s">
        <v>285</v>
      </c>
      <c r="W522" s="5" t="s">
        <v>254</v>
      </c>
      <c r="X522" s="5" t="s">
        <v>312</v>
      </c>
      <c r="Y522" s="5" t="s">
        <v>312</v>
      </c>
      <c r="Z522" s="5" t="s">
        <v>256</v>
      </c>
    </row>
    <row r="523" spans="9:26">
      <c r="I523" t="e">
        <f t="shared" si="26"/>
        <v>#N/A</v>
      </c>
      <c r="M523" t="e">
        <f t="shared" si="27"/>
        <v>#N/A</v>
      </c>
      <c r="N523" s="5" t="s">
        <v>2643</v>
      </c>
      <c r="O523" s="5" t="s">
        <v>2644</v>
      </c>
      <c r="P523" s="5" t="s">
        <v>16</v>
      </c>
      <c r="Q523" s="5" t="s">
        <v>2645</v>
      </c>
      <c r="R523" s="5" t="s">
        <v>266</v>
      </c>
      <c r="S523" s="5" t="s">
        <v>2646</v>
      </c>
      <c r="T523" s="5" t="s">
        <v>251</v>
      </c>
      <c r="U523" s="5" t="s">
        <v>2647</v>
      </c>
      <c r="V523" s="5" t="s">
        <v>253</v>
      </c>
      <c r="W523" s="5" t="s">
        <v>14</v>
      </c>
      <c r="X523" s="5" t="s">
        <v>179</v>
      </c>
      <c r="Y523" s="5" t="s">
        <v>256</v>
      </c>
      <c r="Z523" s="5" t="s">
        <v>256</v>
      </c>
    </row>
    <row r="524" spans="9:26">
      <c r="I524" t="e">
        <f t="shared" si="26"/>
        <v>#N/A</v>
      </c>
      <c r="M524" t="e">
        <f t="shared" si="27"/>
        <v>#N/A</v>
      </c>
      <c r="N524" s="5" t="s">
        <v>354</v>
      </c>
      <c r="O524" s="5" t="s">
        <v>2648</v>
      </c>
      <c r="P524" s="5" t="s">
        <v>16</v>
      </c>
      <c r="Q524" s="5" t="s">
        <v>2649</v>
      </c>
      <c r="R524" s="5" t="s">
        <v>249</v>
      </c>
      <c r="S524" s="5" t="s">
        <v>2634</v>
      </c>
      <c r="T524" s="5" t="s">
        <v>251</v>
      </c>
      <c r="U524" s="5" t="s">
        <v>2650</v>
      </c>
      <c r="V524" s="5" t="s">
        <v>285</v>
      </c>
      <c r="W524" s="5" t="s">
        <v>14</v>
      </c>
      <c r="X524" s="5" t="s">
        <v>179</v>
      </c>
      <c r="Y524" s="5" t="s">
        <v>256</v>
      </c>
      <c r="Z524" s="5" t="s">
        <v>2651</v>
      </c>
    </row>
    <row r="525" spans="9:26">
      <c r="I525" t="e">
        <f t="shared" si="26"/>
        <v>#N/A</v>
      </c>
      <c r="M525" t="e">
        <f t="shared" si="27"/>
        <v>#N/A</v>
      </c>
      <c r="N525" s="5" t="s">
        <v>2652</v>
      </c>
      <c r="O525" s="5" t="s">
        <v>2653</v>
      </c>
      <c r="P525" s="5" t="s">
        <v>16</v>
      </c>
      <c r="Q525" s="5" t="s">
        <v>2654</v>
      </c>
      <c r="R525" s="5" t="s">
        <v>517</v>
      </c>
      <c r="S525" s="5" t="s">
        <v>2436</v>
      </c>
      <c r="T525" s="5" t="s">
        <v>251</v>
      </c>
      <c r="U525" s="5" t="s">
        <v>2655</v>
      </c>
      <c r="V525" s="5" t="s">
        <v>100</v>
      </c>
      <c r="W525" s="5" t="s">
        <v>14</v>
      </c>
      <c r="X525" s="5" t="s">
        <v>101</v>
      </c>
      <c r="Y525" s="5" t="s">
        <v>256</v>
      </c>
      <c r="Z525" s="5" t="s">
        <v>2656</v>
      </c>
    </row>
    <row r="526" spans="9:26">
      <c r="I526" t="e">
        <f t="shared" si="26"/>
        <v>#N/A</v>
      </c>
      <c r="M526" t="e">
        <f t="shared" si="27"/>
        <v>#N/A</v>
      </c>
      <c r="N526" s="5" t="s">
        <v>2657</v>
      </c>
      <c r="O526" s="5" t="s">
        <v>2658</v>
      </c>
      <c r="P526" s="5" t="s">
        <v>16</v>
      </c>
      <c r="Q526" s="5" t="s">
        <v>2659</v>
      </c>
      <c r="R526" s="5" t="s">
        <v>266</v>
      </c>
      <c r="S526" s="5" t="s">
        <v>2660</v>
      </c>
      <c r="T526" s="5" t="s">
        <v>251</v>
      </c>
      <c r="U526" s="5" t="s">
        <v>2661</v>
      </c>
      <c r="V526" s="5" t="s">
        <v>96</v>
      </c>
      <c r="W526" s="5" t="s">
        <v>14</v>
      </c>
      <c r="X526" s="5" t="s">
        <v>179</v>
      </c>
      <c r="Y526" s="5" t="s">
        <v>256</v>
      </c>
      <c r="Z526" s="5" t="s">
        <v>256</v>
      </c>
    </row>
    <row r="527" spans="9:26">
      <c r="I527" t="e">
        <f t="shared" si="26"/>
        <v>#N/A</v>
      </c>
      <c r="M527" t="e">
        <f t="shared" si="27"/>
        <v>#N/A</v>
      </c>
      <c r="N527" s="5" t="s">
        <v>2662</v>
      </c>
      <c r="O527" s="5" t="s">
        <v>2663</v>
      </c>
      <c r="P527" s="5" t="s">
        <v>48</v>
      </c>
      <c r="Q527" s="5" t="s">
        <v>2664</v>
      </c>
      <c r="R527" s="5" t="s">
        <v>266</v>
      </c>
      <c r="S527" s="5" t="s">
        <v>2646</v>
      </c>
      <c r="T527" s="5" t="s">
        <v>251</v>
      </c>
      <c r="U527" s="5" t="s">
        <v>2665</v>
      </c>
      <c r="V527" s="5" t="s">
        <v>2666</v>
      </c>
      <c r="W527" s="5" t="s">
        <v>14</v>
      </c>
      <c r="X527" s="5" t="s">
        <v>179</v>
      </c>
      <c r="Y527" s="5" t="s">
        <v>255</v>
      </c>
      <c r="Z527" s="5" t="s">
        <v>256</v>
      </c>
    </row>
    <row r="528" spans="9:26">
      <c r="I528" t="e">
        <f t="shared" si="26"/>
        <v>#N/A</v>
      </c>
      <c r="M528" t="e">
        <f t="shared" si="27"/>
        <v>#N/A</v>
      </c>
      <c r="N528" s="5" t="s">
        <v>2667</v>
      </c>
      <c r="O528" s="5" t="s">
        <v>2668</v>
      </c>
      <c r="P528" s="5" t="s">
        <v>16</v>
      </c>
      <c r="Q528" s="5" t="s">
        <v>2669</v>
      </c>
      <c r="R528" s="5" t="s">
        <v>266</v>
      </c>
      <c r="S528" s="5" t="s">
        <v>1134</v>
      </c>
      <c r="T528" s="5" t="s">
        <v>251</v>
      </c>
      <c r="U528" s="5" t="s">
        <v>2670</v>
      </c>
      <c r="V528" s="5" t="s">
        <v>253</v>
      </c>
      <c r="W528" s="5" t="s">
        <v>14</v>
      </c>
      <c r="X528" s="5" t="s">
        <v>179</v>
      </c>
      <c r="Y528" s="5" t="s">
        <v>256</v>
      </c>
      <c r="Z528" s="5" t="s">
        <v>256</v>
      </c>
    </row>
    <row r="529" spans="9:26">
      <c r="I529" t="e">
        <f t="shared" si="26"/>
        <v>#N/A</v>
      </c>
      <c r="M529" t="e">
        <f t="shared" si="27"/>
        <v>#N/A</v>
      </c>
      <c r="N529" s="5" t="s">
        <v>2671</v>
      </c>
      <c r="O529" s="5" t="s">
        <v>2672</v>
      </c>
      <c r="P529" s="5" t="s">
        <v>48</v>
      </c>
      <c r="Q529" s="5" t="s">
        <v>2673</v>
      </c>
      <c r="R529" s="5" t="s">
        <v>266</v>
      </c>
      <c r="S529" s="5" t="s">
        <v>2417</v>
      </c>
      <c r="T529" s="5" t="s">
        <v>251</v>
      </c>
      <c r="U529" s="5" t="s">
        <v>2674</v>
      </c>
      <c r="V529" s="5" t="s">
        <v>253</v>
      </c>
      <c r="W529" s="5" t="s">
        <v>69</v>
      </c>
      <c r="X529" s="5" t="s">
        <v>179</v>
      </c>
      <c r="Y529" s="5" t="s">
        <v>255</v>
      </c>
      <c r="Z529" s="5" t="s">
        <v>256</v>
      </c>
    </row>
    <row r="530" spans="9:26">
      <c r="I530" t="e">
        <f t="shared" si="26"/>
        <v>#N/A</v>
      </c>
      <c r="M530" t="e">
        <f t="shared" si="27"/>
        <v>#N/A</v>
      </c>
      <c r="N530" s="5" t="s">
        <v>2675</v>
      </c>
      <c r="O530" s="5" t="s">
        <v>2676</v>
      </c>
      <c r="P530" s="5" t="s">
        <v>16</v>
      </c>
      <c r="Q530" s="5" t="s">
        <v>2677</v>
      </c>
      <c r="R530" s="5" t="s">
        <v>266</v>
      </c>
      <c r="S530" s="5" t="s">
        <v>299</v>
      </c>
      <c r="T530" s="5" t="s">
        <v>251</v>
      </c>
      <c r="U530" s="5" t="s">
        <v>2678</v>
      </c>
      <c r="V530" s="5" t="s">
        <v>96</v>
      </c>
      <c r="W530" s="5" t="s">
        <v>14</v>
      </c>
      <c r="X530" s="5" t="s">
        <v>179</v>
      </c>
      <c r="Y530" s="5" t="s">
        <v>256</v>
      </c>
      <c r="Z530" s="5" t="s">
        <v>256</v>
      </c>
    </row>
    <row r="531" spans="9:26">
      <c r="I531" t="e">
        <f t="shared" si="26"/>
        <v>#N/A</v>
      </c>
      <c r="M531" t="e">
        <f t="shared" si="27"/>
        <v>#N/A</v>
      </c>
      <c r="N531" s="5" t="s">
        <v>2679</v>
      </c>
      <c r="O531" s="5" t="s">
        <v>2680</v>
      </c>
      <c r="P531" s="5" t="s">
        <v>16</v>
      </c>
      <c r="Q531" s="5" t="s">
        <v>2681</v>
      </c>
      <c r="R531" s="5" t="s">
        <v>266</v>
      </c>
      <c r="S531" s="5" t="s">
        <v>1262</v>
      </c>
      <c r="T531" s="5" t="s">
        <v>251</v>
      </c>
      <c r="U531" s="5" t="s">
        <v>2682</v>
      </c>
      <c r="V531" s="5" t="s">
        <v>2683</v>
      </c>
      <c r="W531" s="5" t="s">
        <v>14</v>
      </c>
      <c r="X531" s="5" t="s">
        <v>179</v>
      </c>
      <c r="Y531" s="5" t="s">
        <v>256</v>
      </c>
      <c r="Z531" s="5" t="s">
        <v>256</v>
      </c>
    </row>
    <row r="532" spans="9:26">
      <c r="I532" t="e">
        <f t="shared" si="26"/>
        <v>#N/A</v>
      </c>
      <c r="M532" t="e">
        <f t="shared" si="27"/>
        <v>#N/A</v>
      </c>
      <c r="N532" s="5" t="s">
        <v>2684</v>
      </c>
      <c r="O532" s="5" t="s">
        <v>2685</v>
      </c>
      <c r="P532" s="5" t="s">
        <v>16</v>
      </c>
      <c r="Q532" s="5" t="s">
        <v>2686</v>
      </c>
      <c r="R532" s="5" t="s">
        <v>517</v>
      </c>
      <c r="S532" s="5" t="s">
        <v>2409</v>
      </c>
      <c r="T532" s="5" t="s">
        <v>251</v>
      </c>
      <c r="U532" s="5" t="s">
        <v>2687</v>
      </c>
      <c r="V532" s="5" t="s">
        <v>253</v>
      </c>
      <c r="W532" s="5" t="s">
        <v>14</v>
      </c>
      <c r="X532" s="5" t="s">
        <v>179</v>
      </c>
      <c r="Y532" s="5" t="s">
        <v>256</v>
      </c>
      <c r="Z532" s="5" t="s">
        <v>256</v>
      </c>
    </row>
    <row r="533" spans="9:26">
      <c r="I533" t="e">
        <f t="shared" si="26"/>
        <v>#N/A</v>
      </c>
      <c r="M533" t="e">
        <f t="shared" si="27"/>
        <v>#N/A</v>
      </c>
      <c r="N533" s="5" t="s">
        <v>2688</v>
      </c>
      <c r="O533" s="5" t="s">
        <v>2689</v>
      </c>
      <c r="P533" s="5" t="s">
        <v>48</v>
      </c>
      <c r="Q533" s="5" t="s">
        <v>2690</v>
      </c>
      <c r="R533" s="5" t="s">
        <v>266</v>
      </c>
      <c r="S533" s="5" t="s">
        <v>2660</v>
      </c>
      <c r="T533" s="5" t="s">
        <v>251</v>
      </c>
      <c r="U533" s="5" t="s">
        <v>2691</v>
      </c>
      <c r="V533" s="5" t="s">
        <v>253</v>
      </c>
      <c r="W533" s="5" t="s">
        <v>69</v>
      </c>
      <c r="X533" s="5" t="s">
        <v>179</v>
      </c>
      <c r="Y533" s="5" t="s">
        <v>256</v>
      </c>
      <c r="Z533" s="5" t="s">
        <v>2563</v>
      </c>
    </row>
    <row r="534" spans="9:26">
      <c r="I534" t="e">
        <f t="shared" si="26"/>
        <v>#N/A</v>
      </c>
      <c r="M534" t="e">
        <f t="shared" si="27"/>
        <v>#N/A</v>
      </c>
      <c r="N534" s="5" t="s">
        <v>2692</v>
      </c>
      <c r="O534" s="5" t="s">
        <v>2693</v>
      </c>
      <c r="P534" s="5" t="s">
        <v>16</v>
      </c>
      <c r="Q534" s="5" t="s">
        <v>2694</v>
      </c>
      <c r="R534" s="5" t="s">
        <v>517</v>
      </c>
      <c r="S534" s="5" t="s">
        <v>2473</v>
      </c>
      <c r="T534" s="5" t="s">
        <v>251</v>
      </c>
      <c r="U534" s="5" t="s">
        <v>2695</v>
      </c>
      <c r="V534" s="5" t="s">
        <v>253</v>
      </c>
      <c r="W534" s="5" t="s">
        <v>14</v>
      </c>
      <c r="X534" s="5" t="s">
        <v>179</v>
      </c>
      <c r="Y534" s="5" t="s">
        <v>256</v>
      </c>
      <c r="Z534" s="5" t="s">
        <v>256</v>
      </c>
    </row>
    <row r="535" spans="9:26">
      <c r="I535" t="e">
        <f t="shared" si="26"/>
        <v>#N/A</v>
      </c>
      <c r="M535" t="e">
        <f t="shared" si="27"/>
        <v>#N/A</v>
      </c>
      <c r="N535" s="5" t="s">
        <v>2696</v>
      </c>
      <c r="O535" s="5" t="s">
        <v>2697</v>
      </c>
      <c r="P535" s="5" t="s">
        <v>16</v>
      </c>
      <c r="Q535" s="5" t="s">
        <v>2698</v>
      </c>
      <c r="R535" s="5" t="s">
        <v>517</v>
      </c>
      <c r="S535" s="5" t="s">
        <v>2425</v>
      </c>
      <c r="T535" s="5" t="s">
        <v>251</v>
      </c>
      <c r="U535" s="5" t="s">
        <v>2699</v>
      </c>
      <c r="V535" s="5" t="s">
        <v>253</v>
      </c>
      <c r="W535" s="5" t="s">
        <v>14</v>
      </c>
      <c r="X535" s="5" t="s">
        <v>179</v>
      </c>
      <c r="Y535" s="5" t="s">
        <v>256</v>
      </c>
      <c r="Z535" s="5" t="s">
        <v>256</v>
      </c>
    </row>
    <row r="536" spans="9:26">
      <c r="I536" t="e">
        <f t="shared" si="26"/>
        <v>#N/A</v>
      </c>
      <c r="M536" t="e">
        <f t="shared" si="27"/>
        <v>#N/A</v>
      </c>
      <c r="N536" s="5" t="s">
        <v>2700</v>
      </c>
      <c r="O536" s="5" t="s">
        <v>2701</v>
      </c>
      <c r="P536" s="5" t="s">
        <v>16</v>
      </c>
      <c r="Q536" s="5" t="s">
        <v>2702</v>
      </c>
      <c r="R536" s="5" t="s">
        <v>266</v>
      </c>
      <c r="S536" s="5" t="s">
        <v>2425</v>
      </c>
      <c r="T536" s="5" t="s">
        <v>251</v>
      </c>
      <c r="U536" s="5" t="s">
        <v>2703</v>
      </c>
      <c r="V536" s="5" t="s">
        <v>198</v>
      </c>
      <c r="W536" s="5" t="s">
        <v>14</v>
      </c>
      <c r="X536" s="5" t="s">
        <v>179</v>
      </c>
      <c r="Y536" s="5" t="s">
        <v>256</v>
      </c>
      <c r="Z536" s="5" t="s">
        <v>256</v>
      </c>
    </row>
    <row r="537" spans="9:26">
      <c r="I537" t="e">
        <f t="shared" si="26"/>
        <v>#N/A</v>
      </c>
      <c r="M537" t="e">
        <f t="shared" si="27"/>
        <v>#N/A</v>
      </c>
      <c r="N537" s="5" t="s">
        <v>2704</v>
      </c>
      <c r="O537" s="5" t="s">
        <v>2705</v>
      </c>
      <c r="P537" s="5" t="s">
        <v>48</v>
      </c>
      <c r="Q537" s="5" t="s">
        <v>2706</v>
      </c>
      <c r="R537" s="5" t="s">
        <v>517</v>
      </c>
      <c r="S537" s="5" t="s">
        <v>853</v>
      </c>
      <c r="T537" s="5" t="s">
        <v>251</v>
      </c>
      <c r="U537" s="5" t="s">
        <v>2707</v>
      </c>
      <c r="V537" s="5" t="s">
        <v>34</v>
      </c>
      <c r="W537" s="5" t="s">
        <v>14</v>
      </c>
      <c r="X537" s="5" t="s">
        <v>179</v>
      </c>
      <c r="Y537" s="5" t="s">
        <v>256</v>
      </c>
      <c r="Z537" s="5" t="s">
        <v>2568</v>
      </c>
    </row>
    <row r="538" spans="9:26">
      <c r="I538" t="e">
        <f t="shared" si="26"/>
        <v>#N/A</v>
      </c>
      <c r="M538" t="e">
        <f t="shared" si="27"/>
        <v>#N/A</v>
      </c>
      <c r="N538" s="5" t="s">
        <v>2708</v>
      </c>
      <c r="O538" s="5" t="s">
        <v>2709</v>
      </c>
      <c r="P538" s="5" t="s">
        <v>16</v>
      </c>
      <c r="Q538" s="5" t="s">
        <v>476</v>
      </c>
      <c r="R538" s="5" t="s">
        <v>266</v>
      </c>
      <c r="S538" s="5" t="s">
        <v>1262</v>
      </c>
      <c r="T538" s="5" t="s">
        <v>251</v>
      </c>
      <c r="U538" s="5" t="s">
        <v>2710</v>
      </c>
      <c r="V538" s="5" t="s">
        <v>253</v>
      </c>
      <c r="W538" s="5" t="s">
        <v>14</v>
      </c>
      <c r="X538" s="5" t="s">
        <v>179</v>
      </c>
      <c r="Y538" s="5" t="s">
        <v>256</v>
      </c>
      <c r="Z538" s="5" t="s">
        <v>1629</v>
      </c>
    </row>
    <row r="539" spans="9:26">
      <c r="I539" t="e">
        <f t="shared" si="26"/>
        <v>#N/A</v>
      </c>
      <c r="M539" t="e">
        <f t="shared" si="27"/>
        <v>#N/A</v>
      </c>
      <c r="N539" s="5" t="s">
        <v>2711</v>
      </c>
      <c r="O539" s="5" t="s">
        <v>2712</v>
      </c>
      <c r="P539" s="5" t="s">
        <v>16</v>
      </c>
      <c r="Q539" s="5" t="s">
        <v>2609</v>
      </c>
      <c r="R539" s="5" t="s">
        <v>249</v>
      </c>
      <c r="S539" s="5" t="s">
        <v>1124</v>
      </c>
      <c r="T539" s="5" t="s">
        <v>251</v>
      </c>
      <c r="U539" s="5" t="s">
        <v>2713</v>
      </c>
      <c r="V539" s="5" t="s">
        <v>253</v>
      </c>
      <c r="W539" s="5" t="s">
        <v>206</v>
      </c>
      <c r="X539" s="5" t="s">
        <v>179</v>
      </c>
      <c r="Y539" s="5" t="s">
        <v>256</v>
      </c>
      <c r="Z539" s="5" t="s">
        <v>256</v>
      </c>
    </row>
    <row r="540" spans="9:26">
      <c r="I540" t="e">
        <f t="shared" si="26"/>
        <v>#N/A</v>
      </c>
      <c r="M540" t="e">
        <f t="shared" si="27"/>
        <v>#N/A</v>
      </c>
      <c r="N540" s="5" t="s">
        <v>2714</v>
      </c>
      <c r="O540" s="5" t="s">
        <v>2715</v>
      </c>
      <c r="P540" s="5" t="s">
        <v>16</v>
      </c>
      <c r="Q540" s="5" t="s">
        <v>2716</v>
      </c>
      <c r="R540" s="5" t="s">
        <v>266</v>
      </c>
      <c r="S540" s="5" t="s">
        <v>362</v>
      </c>
      <c r="T540" s="5" t="s">
        <v>251</v>
      </c>
      <c r="U540" s="5" t="s">
        <v>2717</v>
      </c>
      <c r="V540" s="5" t="s">
        <v>253</v>
      </c>
      <c r="W540" s="5" t="s">
        <v>206</v>
      </c>
      <c r="X540" s="5" t="s">
        <v>179</v>
      </c>
      <c r="Y540" s="5" t="s">
        <v>256</v>
      </c>
      <c r="Z540" s="5" t="s">
        <v>256</v>
      </c>
    </row>
    <row r="541" spans="9:26">
      <c r="I541" t="e">
        <f t="shared" si="26"/>
        <v>#N/A</v>
      </c>
      <c r="M541" t="e">
        <f t="shared" si="27"/>
        <v>#N/A</v>
      </c>
      <c r="N541" s="5" t="s">
        <v>2718</v>
      </c>
      <c r="O541" s="5" t="s">
        <v>2719</v>
      </c>
      <c r="P541" s="5" t="s">
        <v>16</v>
      </c>
      <c r="Q541" s="5" t="s">
        <v>2720</v>
      </c>
      <c r="R541" s="5" t="s">
        <v>266</v>
      </c>
      <c r="S541" s="5" t="s">
        <v>2721</v>
      </c>
      <c r="T541" s="5" t="s">
        <v>251</v>
      </c>
      <c r="U541" s="5" t="s">
        <v>2722</v>
      </c>
      <c r="V541" s="5" t="s">
        <v>253</v>
      </c>
      <c r="W541" s="5" t="s">
        <v>14</v>
      </c>
      <c r="X541" s="5" t="s">
        <v>101</v>
      </c>
      <c r="Y541" s="5" t="s">
        <v>256</v>
      </c>
      <c r="Z541" s="5" t="s">
        <v>2723</v>
      </c>
    </row>
    <row r="542" spans="9:26">
      <c r="I542" t="e">
        <f t="shared" si="26"/>
        <v>#N/A</v>
      </c>
      <c r="M542" t="e">
        <f t="shared" si="27"/>
        <v>#N/A</v>
      </c>
      <c r="N542" s="5" t="s">
        <v>2724</v>
      </c>
      <c r="O542" s="5" t="s">
        <v>2725</v>
      </c>
      <c r="P542" s="5" t="s">
        <v>16</v>
      </c>
      <c r="Q542" s="5" t="s">
        <v>2726</v>
      </c>
      <c r="R542" s="5" t="s">
        <v>266</v>
      </c>
      <c r="S542" s="5" t="s">
        <v>2417</v>
      </c>
      <c r="T542" s="5" t="s">
        <v>251</v>
      </c>
      <c r="U542" s="5" t="s">
        <v>2727</v>
      </c>
      <c r="V542" s="5" t="s">
        <v>212</v>
      </c>
      <c r="W542" s="5" t="s">
        <v>14</v>
      </c>
      <c r="X542" s="5" t="s">
        <v>179</v>
      </c>
      <c r="Y542" s="5" t="s">
        <v>567</v>
      </c>
      <c r="Z542" s="5" t="s">
        <v>2728</v>
      </c>
    </row>
    <row r="543" spans="9:26">
      <c r="I543" t="e">
        <f t="shared" si="26"/>
        <v>#N/A</v>
      </c>
      <c r="M543" t="e">
        <f t="shared" si="27"/>
        <v>#N/A</v>
      </c>
      <c r="N543" s="5" t="s">
        <v>2729</v>
      </c>
      <c r="O543" s="5" t="s">
        <v>2730</v>
      </c>
      <c r="P543" s="5" t="s">
        <v>16</v>
      </c>
      <c r="Q543" s="5" t="s">
        <v>2731</v>
      </c>
      <c r="R543" s="5" t="s">
        <v>266</v>
      </c>
      <c r="S543" s="5" t="s">
        <v>500</v>
      </c>
      <c r="T543" s="5" t="s">
        <v>251</v>
      </c>
      <c r="U543" s="5" t="s">
        <v>2732</v>
      </c>
      <c r="V543" s="5" t="s">
        <v>34</v>
      </c>
      <c r="W543" s="5" t="s">
        <v>14</v>
      </c>
      <c r="X543" s="5" t="s">
        <v>179</v>
      </c>
      <c r="Y543" s="5" t="s">
        <v>256</v>
      </c>
      <c r="Z543" s="5" t="s">
        <v>256</v>
      </c>
    </row>
    <row r="544" spans="9:26">
      <c r="I544" t="e">
        <f t="shared" si="26"/>
        <v>#N/A</v>
      </c>
      <c r="M544" t="e">
        <f t="shared" si="27"/>
        <v>#N/A</v>
      </c>
      <c r="N544" s="5" t="s">
        <v>1930</v>
      </c>
      <c r="O544" s="5" t="s">
        <v>2733</v>
      </c>
      <c r="P544" s="5" t="s">
        <v>16</v>
      </c>
      <c r="Q544" s="5" t="s">
        <v>2734</v>
      </c>
      <c r="R544" s="5" t="s">
        <v>266</v>
      </c>
      <c r="S544" s="5" t="s">
        <v>2468</v>
      </c>
      <c r="T544" s="5" t="s">
        <v>251</v>
      </c>
      <c r="U544" s="5" t="s">
        <v>2735</v>
      </c>
      <c r="V544" s="5" t="s">
        <v>2736</v>
      </c>
      <c r="W544" s="5" t="s">
        <v>14</v>
      </c>
      <c r="X544" s="5" t="s">
        <v>179</v>
      </c>
      <c r="Y544" s="5" t="s">
        <v>567</v>
      </c>
      <c r="Z544" s="5" t="s">
        <v>256</v>
      </c>
    </row>
    <row r="545" spans="9:26">
      <c r="I545" t="e">
        <f t="shared" si="26"/>
        <v>#N/A</v>
      </c>
      <c r="M545" t="e">
        <f t="shared" si="27"/>
        <v>#N/A</v>
      </c>
      <c r="N545" s="5" t="s">
        <v>2737</v>
      </c>
      <c r="O545" s="5" t="s">
        <v>2738</v>
      </c>
      <c r="P545" s="5" t="s">
        <v>16</v>
      </c>
      <c r="Q545" s="5" t="s">
        <v>2739</v>
      </c>
      <c r="R545" s="5" t="s">
        <v>266</v>
      </c>
      <c r="S545" s="5" t="s">
        <v>2740</v>
      </c>
      <c r="T545" s="5" t="s">
        <v>251</v>
      </c>
      <c r="U545" s="5" t="s">
        <v>2741</v>
      </c>
      <c r="V545" s="5" t="s">
        <v>198</v>
      </c>
      <c r="W545" s="5" t="s">
        <v>64</v>
      </c>
      <c r="X545" s="5" t="s">
        <v>179</v>
      </c>
      <c r="Y545" s="5" t="s">
        <v>256</v>
      </c>
      <c r="Z545" s="5" t="s">
        <v>2742</v>
      </c>
    </row>
    <row r="546" spans="9:26">
      <c r="I546" t="e">
        <f t="shared" si="26"/>
        <v>#N/A</v>
      </c>
      <c r="M546" t="e">
        <f t="shared" si="27"/>
        <v>#N/A</v>
      </c>
      <c r="N546" s="5" t="s">
        <v>2743</v>
      </c>
      <c r="O546" s="5" t="s">
        <v>2744</v>
      </c>
      <c r="P546" s="5" t="s">
        <v>16</v>
      </c>
      <c r="Q546" s="5" t="s">
        <v>2745</v>
      </c>
      <c r="R546" s="5" t="s">
        <v>266</v>
      </c>
      <c r="S546" s="5" t="s">
        <v>2468</v>
      </c>
      <c r="T546" s="5" t="s">
        <v>251</v>
      </c>
      <c r="U546" s="5" t="s">
        <v>2746</v>
      </c>
      <c r="V546" s="5" t="s">
        <v>253</v>
      </c>
      <c r="W546" s="5" t="s">
        <v>14</v>
      </c>
      <c r="X546" s="5" t="s">
        <v>179</v>
      </c>
      <c r="Y546" s="5" t="s">
        <v>256</v>
      </c>
      <c r="Z546" s="5" t="s">
        <v>256</v>
      </c>
    </row>
    <row r="547" spans="9:26">
      <c r="I547" t="e">
        <f t="shared" si="26"/>
        <v>#N/A</v>
      </c>
      <c r="M547" t="e">
        <f t="shared" si="27"/>
        <v>#N/A</v>
      </c>
      <c r="N547" s="5" t="s">
        <v>2747</v>
      </c>
      <c r="O547" s="5" t="s">
        <v>2748</v>
      </c>
      <c r="P547" s="5" t="s">
        <v>16</v>
      </c>
      <c r="Q547" s="5" t="s">
        <v>2749</v>
      </c>
      <c r="R547" s="5" t="s">
        <v>266</v>
      </c>
      <c r="S547" s="5" t="s">
        <v>2425</v>
      </c>
      <c r="T547" s="5" t="s">
        <v>251</v>
      </c>
      <c r="U547" s="5" t="s">
        <v>2750</v>
      </c>
      <c r="V547" s="5" t="s">
        <v>253</v>
      </c>
      <c r="W547" s="5" t="s">
        <v>14</v>
      </c>
      <c r="X547" s="5" t="s">
        <v>179</v>
      </c>
      <c r="Y547" s="5" t="s">
        <v>256</v>
      </c>
      <c r="Z547" s="5" t="s">
        <v>256</v>
      </c>
    </row>
    <row r="548" spans="9:26">
      <c r="I548" t="e">
        <f t="shared" si="26"/>
        <v>#N/A</v>
      </c>
      <c r="M548" t="e">
        <f t="shared" si="27"/>
        <v>#N/A</v>
      </c>
      <c r="N548" s="5" t="s">
        <v>2751</v>
      </c>
      <c r="O548" s="5" t="s">
        <v>2752</v>
      </c>
      <c r="P548" s="5" t="s">
        <v>48</v>
      </c>
      <c r="Q548" s="5" t="s">
        <v>2753</v>
      </c>
      <c r="R548" s="5" t="s">
        <v>266</v>
      </c>
      <c r="S548" s="5" t="s">
        <v>1326</v>
      </c>
      <c r="T548" s="5" t="s">
        <v>251</v>
      </c>
      <c r="U548" s="5" t="s">
        <v>2754</v>
      </c>
      <c r="V548" s="5" t="s">
        <v>150</v>
      </c>
      <c r="W548" s="5" t="s">
        <v>14</v>
      </c>
      <c r="X548" s="5" t="s">
        <v>101</v>
      </c>
      <c r="Y548" s="5" t="s">
        <v>256</v>
      </c>
      <c r="Z548" s="5" t="s">
        <v>1326</v>
      </c>
    </row>
    <row r="549" spans="9:26">
      <c r="I549" t="e">
        <f t="shared" si="26"/>
        <v>#N/A</v>
      </c>
      <c r="M549" t="e">
        <f t="shared" si="27"/>
        <v>#N/A</v>
      </c>
      <c r="N549" s="5" t="s">
        <v>2755</v>
      </c>
      <c r="O549" s="5" t="s">
        <v>2756</v>
      </c>
      <c r="P549" s="5" t="s">
        <v>48</v>
      </c>
      <c r="Q549" s="5" t="s">
        <v>2757</v>
      </c>
      <c r="R549" s="5" t="s">
        <v>266</v>
      </c>
      <c r="S549" s="5" t="s">
        <v>2491</v>
      </c>
      <c r="T549" s="5" t="s">
        <v>251</v>
      </c>
      <c r="U549" s="5" t="s">
        <v>2758</v>
      </c>
      <c r="V549" s="5" t="s">
        <v>2342</v>
      </c>
      <c r="W549" s="5" t="s">
        <v>90</v>
      </c>
      <c r="X549" s="5" t="s">
        <v>179</v>
      </c>
      <c r="Y549" s="5" t="s">
        <v>255</v>
      </c>
      <c r="Z549" s="5" t="s">
        <v>256</v>
      </c>
    </row>
    <row r="550" spans="9:26">
      <c r="I550" t="e">
        <f t="shared" si="26"/>
        <v>#N/A</v>
      </c>
      <c r="M550" t="e">
        <f t="shared" si="27"/>
        <v>#N/A</v>
      </c>
      <c r="N550" s="5" t="s">
        <v>2759</v>
      </c>
      <c r="O550" s="5" t="s">
        <v>2760</v>
      </c>
      <c r="P550" s="5" t="s">
        <v>16</v>
      </c>
      <c r="Q550" s="5" t="s">
        <v>2761</v>
      </c>
      <c r="R550" s="5" t="s">
        <v>266</v>
      </c>
      <c r="S550" s="5" t="s">
        <v>2459</v>
      </c>
      <c r="T550" s="5" t="s">
        <v>251</v>
      </c>
      <c r="U550" s="5" t="s">
        <v>2762</v>
      </c>
      <c r="V550" s="5" t="s">
        <v>34</v>
      </c>
      <c r="W550" s="5" t="s">
        <v>14</v>
      </c>
      <c r="X550" s="5" t="s">
        <v>179</v>
      </c>
      <c r="Y550" s="5" t="s">
        <v>256</v>
      </c>
      <c r="Z550" s="5" t="s">
        <v>2446</v>
      </c>
    </row>
    <row r="551" spans="9:26">
      <c r="I551" t="e">
        <f t="shared" si="26"/>
        <v>#N/A</v>
      </c>
      <c r="M551" t="e">
        <f t="shared" si="27"/>
        <v>#N/A</v>
      </c>
      <c r="N551" s="5" t="s">
        <v>2763</v>
      </c>
      <c r="O551" s="5" t="s">
        <v>2764</v>
      </c>
      <c r="P551" s="5" t="s">
        <v>48</v>
      </c>
      <c r="Q551" s="5" t="s">
        <v>2765</v>
      </c>
      <c r="R551" s="5" t="s">
        <v>249</v>
      </c>
      <c r="S551" s="5" t="s">
        <v>575</v>
      </c>
      <c r="T551" s="5" t="s">
        <v>251</v>
      </c>
      <c r="U551" s="5" t="s">
        <v>2766</v>
      </c>
      <c r="V551" s="5" t="s">
        <v>2767</v>
      </c>
      <c r="W551" s="5" t="s">
        <v>14</v>
      </c>
      <c r="X551" s="5" t="s">
        <v>101</v>
      </c>
      <c r="Y551" s="5" t="s">
        <v>256</v>
      </c>
      <c r="Z551" s="5" t="s">
        <v>1072</v>
      </c>
    </row>
    <row r="552" spans="9:26">
      <c r="I552" t="e">
        <f t="shared" si="26"/>
        <v>#N/A</v>
      </c>
      <c r="M552" t="e">
        <f t="shared" si="27"/>
        <v>#N/A</v>
      </c>
      <c r="N552" s="5" t="s">
        <v>87</v>
      </c>
      <c r="O552" s="5" t="s">
        <v>2768</v>
      </c>
      <c r="P552" s="5" t="s">
        <v>16</v>
      </c>
      <c r="Q552" s="5" t="s">
        <v>2769</v>
      </c>
      <c r="R552" s="5" t="s">
        <v>249</v>
      </c>
      <c r="S552" s="5" t="s">
        <v>2770</v>
      </c>
      <c r="T552" s="5" t="s">
        <v>251</v>
      </c>
      <c r="U552" s="5" t="s">
        <v>2771</v>
      </c>
      <c r="V552" s="5" t="s">
        <v>253</v>
      </c>
      <c r="W552" s="5" t="s">
        <v>56</v>
      </c>
      <c r="X552" s="5" t="s">
        <v>179</v>
      </c>
      <c r="Y552" s="5" t="s">
        <v>256</v>
      </c>
      <c r="Z552" s="5" t="s">
        <v>256</v>
      </c>
    </row>
    <row r="553" spans="9:26">
      <c r="I553" t="e">
        <f t="shared" si="26"/>
        <v>#N/A</v>
      </c>
      <c r="M553" t="e">
        <f t="shared" si="27"/>
        <v>#N/A</v>
      </c>
      <c r="N553" s="5" t="s">
        <v>2772</v>
      </c>
      <c r="O553" s="5" t="s">
        <v>2773</v>
      </c>
      <c r="P553" s="5" t="s">
        <v>48</v>
      </c>
      <c r="Q553" s="5" t="s">
        <v>2774</v>
      </c>
      <c r="R553" s="5" t="s">
        <v>249</v>
      </c>
      <c r="S553" s="5" t="s">
        <v>2409</v>
      </c>
      <c r="T553" s="5" t="s">
        <v>251</v>
      </c>
      <c r="U553" s="5" t="s">
        <v>2775</v>
      </c>
      <c r="V553" s="5" t="s">
        <v>96</v>
      </c>
      <c r="W553" s="5" t="s">
        <v>56</v>
      </c>
      <c r="X553" s="5" t="s">
        <v>179</v>
      </c>
      <c r="Y553" s="5" t="s">
        <v>255</v>
      </c>
      <c r="Z553" s="5" t="s">
        <v>256</v>
      </c>
    </row>
    <row r="554" spans="9:26">
      <c r="I554" t="e">
        <f t="shared" si="26"/>
        <v>#N/A</v>
      </c>
      <c r="M554" t="e">
        <f t="shared" si="27"/>
        <v>#N/A</v>
      </c>
      <c r="N554" s="5" t="s">
        <v>2776</v>
      </c>
      <c r="O554" s="5" t="s">
        <v>2777</v>
      </c>
      <c r="P554" s="5" t="s">
        <v>16</v>
      </c>
      <c r="Q554" s="5" t="s">
        <v>2778</v>
      </c>
      <c r="R554" s="5" t="s">
        <v>266</v>
      </c>
      <c r="S554" s="5" t="s">
        <v>2779</v>
      </c>
      <c r="T554" s="5" t="s">
        <v>251</v>
      </c>
      <c r="U554" s="5" t="s">
        <v>2780</v>
      </c>
      <c r="V554" s="5" t="s">
        <v>2781</v>
      </c>
      <c r="W554" s="5" t="s">
        <v>56</v>
      </c>
      <c r="X554" s="5" t="s">
        <v>179</v>
      </c>
      <c r="Y554" s="5" t="s">
        <v>255</v>
      </c>
      <c r="Z554" s="5" t="s">
        <v>256</v>
      </c>
    </row>
    <row r="555" spans="9:26">
      <c r="I555" t="e">
        <f t="shared" si="26"/>
        <v>#N/A</v>
      </c>
      <c r="M555" t="e">
        <f t="shared" si="27"/>
        <v>#N/A</v>
      </c>
      <c r="N555" s="5" t="s">
        <v>2782</v>
      </c>
      <c r="O555" s="5" t="s">
        <v>2783</v>
      </c>
      <c r="P555" s="5" t="s">
        <v>48</v>
      </c>
      <c r="Q555" s="5" t="s">
        <v>2784</v>
      </c>
      <c r="R555" s="5" t="s">
        <v>266</v>
      </c>
      <c r="S555" s="5" t="s">
        <v>2417</v>
      </c>
      <c r="T555" s="5" t="s">
        <v>251</v>
      </c>
      <c r="U555" s="5" t="s">
        <v>2785</v>
      </c>
      <c r="V555" s="5" t="s">
        <v>43</v>
      </c>
      <c r="W555" s="5" t="s">
        <v>69</v>
      </c>
      <c r="X555" s="5" t="s">
        <v>179</v>
      </c>
      <c r="Y555" s="5" t="s">
        <v>255</v>
      </c>
      <c r="Z555" s="5" t="s">
        <v>2786</v>
      </c>
    </row>
    <row r="556" spans="9:26">
      <c r="I556" t="e">
        <f t="shared" si="26"/>
        <v>#N/A</v>
      </c>
      <c r="M556" t="e">
        <f t="shared" si="27"/>
        <v>#N/A</v>
      </c>
      <c r="N556" s="5" t="s">
        <v>2787</v>
      </c>
      <c r="O556" s="5" t="s">
        <v>2788</v>
      </c>
      <c r="P556" s="5" t="s">
        <v>16</v>
      </c>
      <c r="Q556" s="5" t="s">
        <v>2789</v>
      </c>
      <c r="R556" s="5" t="s">
        <v>249</v>
      </c>
      <c r="S556" s="5" t="s">
        <v>853</v>
      </c>
      <c r="T556" s="5" t="s">
        <v>251</v>
      </c>
      <c r="U556" s="5" t="s">
        <v>2790</v>
      </c>
      <c r="V556" s="5" t="s">
        <v>256</v>
      </c>
      <c r="W556" s="5" t="s">
        <v>256</v>
      </c>
      <c r="X556" s="5" t="s">
        <v>312</v>
      </c>
      <c r="Y556" s="5" t="s">
        <v>256</v>
      </c>
      <c r="Z556" s="5" t="s">
        <v>256</v>
      </c>
    </row>
    <row r="557" spans="9:26">
      <c r="I557" t="e">
        <f t="shared" si="26"/>
        <v>#N/A</v>
      </c>
      <c r="M557" t="e">
        <f t="shared" si="27"/>
        <v>#N/A</v>
      </c>
      <c r="N557" s="5" t="s">
        <v>2791</v>
      </c>
      <c r="O557" s="5" t="s">
        <v>2792</v>
      </c>
      <c r="P557" s="5" t="s">
        <v>48</v>
      </c>
      <c r="Q557" s="5" t="s">
        <v>2793</v>
      </c>
      <c r="R557" s="5" t="s">
        <v>266</v>
      </c>
      <c r="S557" s="5" t="s">
        <v>2794</v>
      </c>
      <c r="T557" s="5" t="s">
        <v>251</v>
      </c>
      <c r="U557" s="5" t="s">
        <v>2795</v>
      </c>
      <c r="V557" s="5" t="s">
        <v>253</v>
      </c>
      <c r="W557" s="5" t="s">
        <v>46</v>
      </c>
      <c r="X557" s="5" t="s">
        <v>179</v>
      </c>
      <c r="Y557" s="5" t="s">
        <v>256</v>
      </c>
      <c r="Z557" s="5" t="s">
        <v>389</v>
      </c>
    </row>
    <row r="558" spans="9:26">
      <c r="I558" t="e">
        <f t="shared" si="26"/>
        <v>#N/A</v>
      </c>
      <c r="M558" t="e">
        <f t="shared" si="27"/>
        <v>#N/A</v>
      </c>
      <c r="N558" s="5" t="s">
        <v>2796</v>
      </c>
      <c r="O558" s="5" t="s">
        <v>2797</v>
      </c>
      <c r="P558" s="5" t="s">
        <v>48</v>
      </c>
      <c r="Q558" s="5" t="s">
        <v>2798</v>
      </c>
      <c r="R558" s="5" t="s">
        <v>266</v>
      </c>
      <c r="S558" s="5" t="s">
        <v>2436</v>
      </c>
      <c r="T558" s="5" t="s">
        <v>251</v>
      </c>
      <c r="U558" s="5" t="s">
        <v>2799</v>
      </c>
      <c r="V558" s="5" t="s">
        <v>1571</v>
      </c>
      <c r="W558" s="5" t="s">
        <v>46</v>
      </c>
      <c r="X558" s="5" t="s">
        <v>179</v>
      </c>
      <c r="Y558" s="5" t="s">
        <v>255</v>
      </c>
      <c r="Z558" s="5" t="s">
        <v>256</v>
      </c>
    </row>
    <row r="559" spans="9:26">
      <c r="I559" t="e">
        <f t="shared" si="26"/>
        <v>#N/A</v>
      </c>
      <c r="M559" t="e">
        <f t="shared" si="27"/>
        <v>#N/A</v>
      </c>
      <c r="N559" s="5" t="s">
        <v>2800</v>
      </c>
      <c r="O559" s="5" t="s">
        <v>2801</v>
      </c>
      <c r="P559" s="5" t="s">
        <v>48</v>
      </c>
      <c r="Q559" s="5" t="s">
        <v>2802</v>
      </c>
      <c r="R559" s="5" t="s">
        <v>266</v>
      </c>
      <c r="S559" s="5" t="s">
        <v>2473</v>
      </c>
      <c r="T559" s="5" t="s">
        <v>251</v>
      </c>
      <c r="U559" s="5" t="s">
        <v>2803</v>
      </c>
      <c r="V559" s="5" t="s">
        <v>2666</v>
      </c>
      <c r="W559" s="5" t="s">
        <v>46</v>
      </c>
      <c r="X559" s="5" t="s">
        <v>179</v>
      </c>
      <c r="Y559" s="5" t="s">
        <v>255</v>
      </c>
      <c r="Z559" s="5" t="s">
        <v>256</v>
      </c>
    </row>
    <row r="560" spans="9:26">
      <c r="I560" t="e">
        <f t="shared" si="26"/>
        <v>#N/A</v>
      </c>
      <c r="M560" t="e">
        <f t="shared" si="27"/>
        <v>#N/A</v>
      </c>
      <c r="N560" s="5" t="s">
        <v>2804</v>
      </c>
      <c r="O560" s="5" t="s">
        <v>2805</v>
      </c>
      <c r="P560" s="5" t="s">
        <v>48</v>
      </c>
      <c r="Q560" s="5" t="s">
        <v>2806</v>
      </c>
      <c r="R560" s="5" t="s">
        <v>266</v>
      </c>
      <c r="S560" s="5" t="s">
        <v>2646</v>
      </c>
      <c r="T560" s="5" t="s">
        <v>251</v>
      </c>
      <c r="U560" s="5" t="s">
        <v>2807</v>
      </c>
      <c r="V560" s="5" t="s">
        <v>178</v>
      </c>
      <c r="W560" s="5" t="s">
        <v>69</v>
      </c>
      <c r="X560" s="5" t="s">
        <v>179</v>
      </c>
      <c r="Y560" s="5" t="s">
        <v>255</v>
      </c>
      <c r="Z560" s="5" t="s">
        <v>256</v>
      </c>
    </row>
    <row r="561" spans="9:26">
      <c r="I561" t="e">
        <f t="shared" si="26"/>
        <v>#N/A</v>
      </c>
      <c r="M561" t="e">
        <f t="shared" si="27"/>
        <v>#N/A</v>
      </c>
      <c r="N561" s="5" t="s">
        <v>2808</v>
      </c>
      <c r="O561" s="5" t="s">
        <v>2809</v>
      </c>
      <c r="P561" s="5" t="s">
        <v>16</v>
      </c>
      <c r="Q561" s="5" t="s">
        <v>2810</v>
      </c>
      <c r="R561" s="5" t="s">
        <v>266</v>
      </c>
      <c r="S561" s="5" t="s">
        <v>2811</v>
      </c>
      <c r="T561" s="5" t="s">
        <v>251</v>
      </c>
      <c r="U561" s="5" t="s">
        <v>2812</v>
      </c>
      <c r="V561" s="5" t="s">
        <v>256</v>
      </c>
      <c r="W561" s="5" t="s">
        <v>256</v>
      </c>
      <c r="X561" s="5" t="s">
        <v>179</v>
      </c>
      <c r="Y561" s="5" t="s">
        <v>256</v>
      </c>
      <c r="Z561" s="5" t="s">
        <v>256</v>
      </c>
    </row>
    <row r="562" spans="9:26">
      <c r="I562" t="e">
        <f t="shared" si="26"/>
        <v>#N/A</v>
      </c>
      <c r="M562" t="e">
        <f t="shared" si="27"/>
        <v>#N/A</v>
      </c>
      <c r="N562" s="5" t="s">
        <v>2813</v>
      </c>
      <c r="O562" s="5" t="s">
        <v>2814</v>
      </c>
      <c r="P562" s="5" t="s">
        <v>16</v>
      </c>
      <c r="Q562" s="5" t="s">
        <v>2815</v>
      </c>
      <c r="R562" s="5" t="s">
        <v>266</v>
      </c>
      <c r="S562" s="5" t="s">
        <v>1124</v>
      </c>
      <c r="T562" s="5" t="s">
        <v>251</v>
      </c>
      <c r="U562" s="5" t="s">
        <v>2816</v>
      </c>
      <c r="V562" s="5" t="s">
        <v>198</v>
      </c>
      <c r="W562" s="5" t="s">
        <v>14</v>
      </c>
      <c r="X562" s="5" t="s">
        <v>179</v>
      </c>
      <c r="Y562" s="5" t="s">
        <v>256</v>
      </c>
      <c r="Z562" s="5" t="s">
        <v>2591</v>
      </c>
    </row>
    <row r="563" spans="9:26">
      <c r="I563" t="e">
        <f t="shared" si="26"/>
        <v>#N/A</v>
      </c>
      <c r="M563" t="e">
        <f t="shared" si="27"/>
        <v>#N/A</v>
      </c>
      <c r="N563" s="5" t="s">
        <v>2817</v>
      </c>
      <c r="O563" s="5" t="s">
        <v>2818</v>
      </c>
      <c r="P563" s="5" t="s">
        <v>48</v>
      </c>
      <c r="Q563" s="5" t="s">
        <v>2819</v>
      </c>
      <c r="R563" s="5" t="s">
        <v>266</v>
      </c>
      <c r="S563" s="5" t="s">
        <v>2473</v>
      </c>
      <c r="T563" s="5" t="s">
        <v>251</v>
      </c>
      <c r="U563" s="5" t="s">
        <v>2820</v>
      </c>
      <c r="V563" s="5" t="s">
        <v>2666</v>
      </c>
      <c r="W563" s="5" t="s">
        <v>46</v>
      </c>
      <c r="X563" s="5" t="s">
        <v>179</v>
      </c>
      <c r="Y563" s="5" t="s">
        <v>255</v>
      </c>
      <c r="Z563" s="5" t="s">
        <v>256</v>
      </c>
    </row>
    <row r="564" spans="9:26">
      <c r="I564" t="e">
        <f t="shared" si="26"/>
        <v>#N/A</v>
      </c>
      <c r="M564" t="e">
        <f t="shared" si="27"/>
        <v>#N/A</v>
      </c>
      <c r="N564" s="5" t="s">
        <v>2821</v>
      </c>
      <c r="O564" s="5" t="s">
        <v>2822</v>
      </c>
      <c r="P564" s="5" t="s">
        <v>16</v>
      </c>
      <c r="Q564" s="5" t="s">
        <v>2823</v>
      </c>
      <c r="R564" s="5" t="s">
        <v>266</v>
      </c>
      <c r="S564" s="5" t="s">
        <v>1326</v>
      </c>
      <c r="T564" s="5" t="s">
        <v>251</v>
      </c>
      <c r="U564" s="5" t="s">
        <v>2824</v>
      </c>
      <c r="V564" s="5" t="s">
        <v>253</v>
      </c>
      <c r="W564" s="5" t="s">
        <v>69</v>
      </c>
      <c r="X564" s="5" t="s">
        <v>179</v>
      </c>
      <c r="Y564" s="5" t="s">
        <v>255</v>
      </c>
      <c r="Z564" s="5" t="s">
        <v>256</v>
      </c>
    </row>
    <row r="565" spans="9:26">
      <c r="I565" t="e">
        <f t="shared" si="26"/>
        <v>#N/A</v>
      </c>
      <c r="M565" t="e">
        <f t="shared" si="27"/>
        <v>#N/A</v>
      </c>
      <c r="N565" s="5" t="s">
        <v>2825</v>
      </c>
      <c r="O565" s="5" t="s">
        <v>2826</v>
      </c>
      <c r="P565" s="5" t="s">
        <v>48</v>
      </c>
      <c r="Q565" s="5" t="s">
        <v>574</v>
      </c>
      <c r="R565" s="5" t="s">
        <v>249</v>
      </c>
      <c r="S565" s="5" t="s">
        <v>2409</v>
      </c>
      <c r="T565" s="5" t="s">
        <v>251</v>
      </c>
      <c r="U565" s="5" t="s">
        <v>2827</v>
      </c>
      <c r="V565" s="5" t="s">
        <v>96</v>
      </c>
      <c r="W565" s="5" t="s">
        <v>69</v>
      </c>
      <c r="X565" s="5" t="s">
        <v>179</v>
      </c>
      <c r="Y565" s="5" t="s">
        <v>255</v>
      </c>
      <c r="Z565" s="5" t="s">
        <v>256</v>
      </c>
    </row>
    <row r="566" spans="9:26">
      <c r="I566" t="e">
        <f t="shared" si="26"/>
        <v>#N/A</v>
      </c>
      <c r="M566" t="e">
        <f t="shared" si="27"/>
        <v>#N/A</v>
      </c>
      <c r="N566" s="5" t="s">
        <v>2828</v>
      </c>
      <c r="O566" s="5" t="s">
        <v>2829</v>
      </c>
      <c r="P566" s="5" t="s">
        <v>16</v>
      </c>
      <c r="Q566" s="5" t="s">
        <v>2830</v>
      </c>
      <c r="R566" s="5" t="s">
        <v>266</v>
      </c>
      <c r="S566" s="5" t="s">
        <v>362</v>
      </c>
      <c r="T566" s="5" t="s">
        <v>251</v>
      </c>
      <c r="U566" s="5" t="s">
        <v>2831</v>
      </c>
      <c r="V566" s="5" t="s">
        <v>1521</v>
      </c>
      <c r="W566" s="5" t="s">
        <v>69</v>
      </c>
      <c r="X566" s="5" t="s">
        <v>179</v>
      </c>
      <c r="Y566" s="5" t="s">
        <v>255</v>
      </c>
      <c r="Z566" s="5" t="s">
        <v>256</v>
      </c>
    </row>
    <row r="567" spans="9:26">
      <c r="I567" t="e">
        <f t="shared" si="26"/>
        <v>#N/A</v>
      </c>
      <c r="M567" t="e">
        <f t="shared" si="27"/>
        <v>#N/A</v>
      </c>
      <c r="N567" s="5" t="s">
        <v>2832</v>
      </c>
      <c r="O567" s="5" t="s">
        <v>2833</v>
      </c>
      <c r="P567" s="5" t="s">
        <v>16</v>
      </c>
      <c r="Q567" s="5" t="s">
        <v>2834</v>
      </c>
      <c r="R567" s="5" t="s">
        <v>249</v>
      </c>
      <c r="S567" s="5" t="s">
        <v>2491</v>
      </c>
      <c r="T567" s="5" t="s">
        <v>251</v>
      </c>
      <c r="U567" s="5" t="s">
        <v>2835</v>
      </c>
      <c r="V567" s="5" t="s">
        <v>43</v>
      </c>
      <c r="W567" s="5" t="s">
        <v>69</v>
      </c>
      <c r="X567" s="5" t="s">
        <v>179</v>
      </c>
      <c r="Y567" s="5" t="s">
        <v>255</v>
      </c>
      <c r="Z567" s="5" t="s">
        <v>256</v>
      </c>
    </row>
    <row r="568" spans="9:26">
      <c r="I568" t="e">
        <f t="shared" si="26"/>
        <v>#N/A</v>
      </c>
      <c r="M568" t="e">
        <f t="shared" si="27"/>
        <v>#N/A</v>
      </c>
      <c r="N568" s="5" t="s">
        <v>2836</v>
      </c>
      <c r="O568" s="5" t="s">
        <v>2837</v>
      </c>
      <c r="P568" s="5" t="s">
        <v>16</v>
      </c>
      <c r="Q568" s="5" t="s">
        <v>2838</v>
      </c>
      <c r="R568" s="5" t="s">
        <v>266</v>
      </c>
      <c r="S568" s="5" t="s">
        <v>1134</v>
      </c>
      <c r="T568" s="5" t="s">
        <v>251</v>
      </c>
      <c r="U568" s="5" t="s">
        <v>2839</v>
      </c>
      <c r="V568" s="5" t="s">
        <v>34</v>
      </c>
      <c r="W568" s="5" t="s">
        <v>46</v>
      </c>
      <c r="X568" s="5" t="s">
        <v>179</v>
      </c>
      <c r="Y568" s="5" t="s">
        <v>256</v>
      </c>
      <c r="Z568" s="5" t="s">
        <v>256</v>
      </c>
    </row>
    <row r="569" spans="9:26">
      <c r="I569" t="e">
        <f t="shared" si="26"/>
        <v>#N/A</v>
      </c>
      <c r="M569" t="e">
        <f t="shared" si="27"/>
        <v>#N/A</v>
      </c>
      <c r="N569" s="5" t="s">
        <v>2840</v>
      </c>
      <c r="O569" s="5" t="s">
        <v>2841</v>
      </c>
      <c r="P569" s="5" t="s">
        <v>48</v>
      </c>
      <c r="Q569" s="5" t="s">
        <v>2842</v>
      </c>
      <c r="R569" s="5" t="s">
        <v>266</v>
      </c>
      <c r="S569" s="5" t="s">
        <v>357</v>
      </c>
      <c r="T569" s="5" t="s">
        <v>251</v>
      </c>
      <c r="U569" s="5" t="s">
        <v>2843</v>
      </c>
      <c r="V569" s="5" t="s">
        <v>96</v>
      </c>
      <c r="W569" s="5" t="s">
        <v>60</v>
      </c>
      <c r="X569" s="5" t="s">
        <v>179</v>
      </c>
      <c r="Y569" s="5" t="s">
        <v>567</v>
      </c>
      <c r="Z569" s="5" t="s">
        <v>256</v>
      </c>
    </row>
    <row r="570" spans="9:26">
      <c r="I570" t="e">
        <f t="shared" si="26"/>
        <v>#N/A</v>
      </c>
      <c r="M570" t="e">
        <f t="shared" si="27"/>
        <v>#N/A</v>
      </c>
      <c r="N570" s="5" t="s">
        <v>2844</v>
      </c>
      <c r="O570" s="5" t="s">
        <v>2845</v>
      </c>
      <c r="P570" s="5" t="s">
        <v>16</v>
      </c>
      <c r="Q570" s="5" t="s">
        <v>2846</v>
      </c>
      <c r="R570" s="5" t="s">
        <v>266</v>
      </c>
      <c r="S570" s="5" t="s">
        <v>1262</v>
      </c>
      <c r="T570" s="5" t="s">
        <v>251</v>
      </c>
      <c r="U570" s="5" t="s">
        <v>2847</v>
      </c>
      <c r="V570" s="5" t="s">
        <v>96</v>
      </c>
      <c r="W570" s="5" t="s">
        <v>2006</v>
      </c>
      <c r="X570" s="5" t="s">
        <v>179</v>
      </c>
      <c r="Y570" s="5" t="s">
        <v>567</v>
      </c>
      <c r="Z570" s="5" t="s">
        <v>2848</v>
      </c>
    </row>
    <row r="571" spans="9:26">
      <c r="I571" t="e">
        <f t="shared" si="26"/>
        <v>#N/A</v>
      </c>
      <c r="M571" t="e">
        <f t="shared" si="27"/>
        <v>#N/A</v>
      </c>
      <c r="N571" s="5" t="s">
        <v>1038</v>
      </c>
      <c r="O571" s="5" t="s">
        <v>2849</v>
      </c>
      <c r="P571" s="5" t="s">
        <v>16</v>
      </c>
      <c r="Q571" s="5" t="s">
        <v>2850</v>
      </c>
      <c r="R571" s="5" t="s">
        <v>249</v>
      </c>
      <c r="S571" s="5" t="s">
        <v>2646</v>
      </c>
      <c r="T571" s="5" t="s">
        <v>251</v>
      </c>
      <c r="U571" s="5" t="s">
        <v>2851</v>
      </c>
      <c r="V571" s="5" t="s">
        <v>2852</v>
      </c>
      <c r="W571" s="5" t="s">
        <v>64</v>
      </c>
      <c r="X571" s="5" t="s">
        <v>179</v>
      </c>
      <c r="Y571" s="5" t="s">
        <v>567</v>
      </c>
      <c r="Z571" s="5" t="s">
        <v>256</v>
      </c>
    </row>
    <row r="572" spans="9:26">
      <c r="I572" t="e">
        <f t="shared" si="26"/>
        <v>#N/A</v>
      </c>
      <c r="M572" t="e">
        <f t="shared" si="27"/>
        <v>#N/A</v>
      </c>
      <c r="N572" s="5" t="s">
        <v>2853</v>
      </c>
      <c r="O572" s="5" t="s">
        <v>2854</v>
      </c>
      <c r="P572" s="5" t="s">
        <v>48</v>
      </c>
      <c r="Q572" s="5" t="s">
        <v>2855</v>
      </c>
      <c r="R572" s="5" t="s">
        <v>249</v>
      </c>
      <c r="S572" s="5" t="s">
        <v>2491</v>
      </c>
      <c r="T572" s="5" t="s">
        <v>251</v>
      </c>
      <c r="U572" s="5" t="s">
        <v>2856</v>
      </c>
      <c r="V572" s="5" t="s">
        <v>2857</v>
      </c>
      <c r="W572" s="5" t="s">
        <v>64</v>
      </c>
      <c r="X572" s="5" t="s">
        <v>179</v>
      </c>
      <c r="Y572" s="5" t="s">
        <v>255</v>
      </c>
      <c r="Z572" s="5" t="s">
        <v>2491</v>
      </c>
    </row>
    <row r="573" spans="9:26">
      <c r="I573" t="e">
        <f t="shared" si="26"/>
        <v>#N/A</v>
      </c>
      <c r="M573" t="e">
        <f t="shared" si="27"/>
        <v>#N/A</v>
      </c>
      <c r="N573" s="5" t="s">
        <v>2858</v>
      </c>
      <c r="O573" s="5" t="s">
        <v>2859</v>
      </c>
      <c r="P573" s="5" t="s">
        <v>16</v>
      </c>
      <c r="Q573" s="5" t="s">
        <v>2860</v>
      </c>
      <c r="R573" s="5" t="s">
        <v>266</v>
      </c>
      <c r="S573" s="5" t="s">
        <v>2436</v>
      </c>
      <c r="T573" s="5" t="s">
        <v>251</v>
      </c>
      <c r="U573" s="5" t="s">
        <v>2861</v>
      </c>
      <c r="V573" s="5" t="s">
        <v>34</v>
      </c>
      <c r="W573" s="5" t="s">
        <v>64</v>
      </c>
      <c r="X573" s="5" t="s">
        <v>179</v>
      </c>
      <c r="Y573" s="5" t="s">
        <v>567</v>
      </c>
      <c r="Z573" s="5" t="s">
        <v>256</v>
      </c>
    </row>
    <row r="574" spans="9:26">
      <c r="I574" t="e">
        <f t="shared" si="26"/>
        <v>#N/A</v>
      </c>
      <c r="M574" t="e">
        <f t="shared" si="27"/>
        <v>#N/A</v>
      </c>
      <c r="N574" s="5" t="s">
        <v>2862</v>
      </c>
      <c r="O574" s="5" t="s">
        <v>2863</v>
      </c>
      <c r="P574" s="5" t="s">
        <v>48</v>
      </c>
      <c r="Q574" s="5" t="s">
        <v>2864</v>
      </c>
      <c r="R574" s="5" t="s">
        <v>266</v>
      </c>
      <c r="S574" s="5" t="s">
        <v>829</v>
      </c>
      <c r="T574" s="5" t="s">
        <v>251</v>
      </c>
      <c r="U574" s="5" t="s">
        <v>2865</v>
      </c>
      <c r="V574" s="5" t="s">
        <v>285</v>
      </c>
      <c r="W574" s="5" t="s">
        <v>2866</v>
      </c>
      <c r="X574" s="5" t="s">
        <v>101</v>
      </c>
      <c r="Y574" s="5" t="s">
        <v>256</v>
      </c>
      <c r="Z574" s="5" t="s">
        <v>2404</v>
      </c>
    </row>
    <row r="575" spans="9:26">
      <c r="I575" t="e">
        <f t="shared" si="26"/>
        <v>#N/A</v>
      </c>
      <c r="M575" t="e">
        <f t="shared" si="27"/>
        <v>#N/A</v>
      </c>
      <c r="N575" s="5" t="s">
        <v>2867</v>
      </c>
      <c r="O575" s="5" t="s">
        <v>2868</v>
      </c>
      <c r="P575" s="5" t="s">
        <v>48</v>
      </c>
      <c r="Q575" s="5" t="s">
        <v>2869</v>
      </c>
      <c r="R575" s="5" t="s">
        <v>266</v>
      </c>
      <c r="S575" s="5" t="s">
        <v>2546</v>
      </c>
      <c r="T575" s="5" t="s">
        <v>251</v>
      </c>
      <c r="U575" s="5" t="s">
        <v>2870</v>
      </c>
      <c r="V575" s="5" t="s">
        <v>256</v>
      </c>
      <c r="W575" s="5" t="s">
        <v>256</v>
      </c>
      <c r="X575" s="5" t="s">
        <v>1824</v>
      </c>
      <c r="Y575" s="5" t="s">
        <v>256</v>
      </c>
      <c r="Z575" s="5" t="s">
        <v>256</v>
      </c>
    </row>
    <row r="576" spans="9:26">
      <c r="I576" t="e">
        <f t="shared" si="26"/>
        <v>#N/A</v>
      </c>
      <c r="M576" t="e">
        <f t="shared" si="27"/>
        <v>#N/A</v>
      </c>
      <c r="N576" s="5" t="s">
        <v>2871</v>
      </c>
      <c r="O576" s="5" t="s">
        <v>2872</v>
      </c>
      <c r="P576" s="5" t="s">
        <v>48</v>
      </c>
      <c r="Q576" s="5" t="s">
        <v>2873</v>
      </c>
      <c r="R576" s="5" t="s">
        <v>266</v>
      </c>
      <c r="S576" s="5" t="s">
        <v>256</v>
      </c>
      <c r="T576" s="5" t="s">
        <v>251</v>
      </c>
      <c r="U576" s="5" t="s">
        <v>2874</v>
      </c>
      <c r="V576" s="5" t="s">
        <v>256</v>
      </c>
      <c r="W576" s="5" t="s">
        <v>256</v>
      </c>
      <c r="X576" s="5" t="s">
        <v>101</v>
      </c>
      <c r="Y576" s="5" t="s">
        <v>256</v>
      </c>
      <c r="Z576" s="5" t="s">
        <v>256</v>
      </c>
    </row>
    <row r="577" spans="9:26">
      <c r="I577" t="e">
        <f t="shared" si="26"/>
        <v>#N/A</v>
      </c>
      <c r="M577" t="e">
        <f t="shared" si="27"/>
        <v>#N/A</v>
      </c>
      <c r="N577" s="5" t="s">
        <v>2875</v>
      </c>
      <c r="O577" s="5" t="s">
        <v>2876</v>
      </c>
      <c r="P577" s="5" t="s">
        <v>48</v>
      </c>
      <c r="Q577" s="5" t="s">
        <v>2877</v>
      </c>
      <c r="R577" s="5" t="s">
        <v>266</v>
      </c>
      <c r="S577" s="5" t="s">
        <v>2878</v>
      </c>
      <c r="T577" s="5" t="s">
        <v>251</v>
      </c>
      <c r="U577" s="5" t="s">
        <v>2879</v>
      </c>
      <c r="V577" s="5" t="s">
        <v>262</v>
      </c>
      <c r="W577" s="5" t="s">
        <v>2132</v>
      </c>
      <c r="X577" s="5" t="s">
        <v>101</v>
      </c>
      <c r="Y577" s="5" t="s">
        <v>256</v>
      </c>
      <c r="Z577" s="5" t="s">
        <v>1110</v>
      </c>
    </row>
    <row r="578" spans="9:26">
      <c r="I578" t="e">
        <f t="shared" si="26"/>
        <v>#N/A</v>
      </c>
      <c r="M578" t="e">
        <f t="shared" si="27"/>
        <v>#N/A</v>
      </c>
      <c r="N578" s="5" t="s">
        <v>2880</v>
      </c>
      <c r="O578" s="5" t="s">
        <v>2881</v>
      </c>
      <c r="P578" s="5" t="s">
        <v>48</v>
      </c>
      <c r="Q578" s="5" t="s">
        <v>2882</v>
      </c>
      <c r="R578" s="5" t="s">
        <v>249</v>
      </c>
      <c r="S578" s="5" t="s">
        <v>1262</v>
      </c>
      <c r="T578" s="5" t="s">
        <v>251</v>
      </c>
      <c r="U578" s="5" t="s">
        <v>2883</v>
      </c>
      <c r="V578" s="5" t="s">
        <v>285</v>
      </c>
      <c r="W578" s="5" t="s">
        <v>2884</v>
      </c>
      <c r="X578" s="5" t="s">
        <v>312</v>
      </c>
      <c r="Y578" s="5" t="s">
        <v>2139</v>
      </c>
      <c r="Z578" s="5" t="s">
        <v>2885</v>
      </c>
    </row>
    <row r="579" spans="9:26">
      <c r="I579" t="e">
        <f t="shared" ref="I579:I642" si="28">VLOOKUP(A579,N:V,9,0)</f>
        <v>#N/A</v>
      </c>
      <c r="M579" t="e">
        <f t="shared" ref="M579:M642" si="29">VLOOKUP(A579,N:Z,13,0)</f>
        <v>#N/A</v>
      </c>
      <c r="N579" s="5" t="s">
        <v>2886</v>
      </c>
      <c r="O579" s="5" t="s">
        <v>2887</v>
      </c>
      <c r="P579" s="5" t="s">
        <v>48</v>
      </c>
      <c r="Q579" s="5" t="s">
        <v>2888</v>
      </c>
      <c r="R579" s="5" t="s">
        <v>249</v>
      </c>
      <c r="S579" s="5" t="s">
        <v>1262</v>
      </c>
      <c r="T579" s="5" t="s">
        <v>251</v>
      </c>
      <c r="U579" s="5" t="s">
        <v>2889</v>
      </c>
      <c r="V579" s="5" t="s">
        <v>107</v>
      </c>
      <c r="W579" s="5" t="s">
        <v>2132</v>
      </c>
      <c r="X579" s="5" t="s">
        <v>179</v>
      </c>
      <c r="Y579" s="5" t="s">
        <v>2890</v>
      </c>
      <c r="Z579" s="5" t="s">
        <v>2891</v>
      </c>
    </row>
    <row r="580" spans="9:26">
      <c r="I580" t="e">
        <f t="shared" si="28"/>
        <v>#N/A</v>
      </c>
      <c r="M580" t="e">
        <f t="shared" si="29"/>
        <v>#N/A</v>
      </c>
      <c r="N580" s="5" t="s">
        <v>2892</v>
      </c>
      <c r="O580" s="5" t="s">
        <v>2893</v>
      </c>
      <c r="P580" s="5" t="s">
        <v>48</v>
      </c>
      <c r="Q580" s="5" t="s">
        <v>2894</v>
      </c>
      <c r="R580" s="5" t="s">
        <v>249</v>
      </c>
      <c r="S580" s="5" t="s">
        <v>2895</v>
      </c>
      <c r="T580" s="5" t="s">
        <v>251</v>
      </c>
      <c r="U580" s="5" t="s">
        <v>2896</v>
      </c>
      <c r="V580" s="5" t="s">
        <v>285</v>
      </c>
      <c r="W580" s="5" t="s">
        <v>69</v>
      </c>
      <c r="X580" s="5" t="s">
        <v>179</v>
      </c>
      <c r="Y580" s="5" t="s">
        <v>256</v>
      </c>
      <c r="Z580" s="5" t="s">
        <v>256</v>
      </c>
    </row>
    <row r="581" spans="9:26">
      <c r="I581" t="e">
        <f t="shared" si="28"/>
        <v>#N/A</v>
      </c>
      <c r="M581" t="e">
        <f t="shared" si="29"/>
        <v>#N/A</v>
      </c>
      <c r="N581" s="5" t="s">
        <v>2897</v>
      </c>
      <c r="O581" s="5" t="s">
        <v>2898</v>
      </c>
      <c r="P581" s="5" t="s">
        <v>48</v>
      </c>
      <c r="Q581" s="5" t="s">
        <v>2899</v>
      </c>
      <c r="R581" s="5" t="s">
        <v>249</v>
      </c>
      <c r="S581" s="5" t="s">
        <v>342</v>
      </c>
      <c r="T581" s="5" t="s">
        <v>251</v>
      </c>
      <c r="U581" s="5" t="s">
        <v>2900</v>
      </c>
      <c r="V581" s="5" t="s">
        <v>178</v>
      </c>
      <c r="W581" s="5" t="s">
        <v>69</v>
      </c>
      <c r="X581" s="5" t="s">
        <v>179</v>
      </c>
      <c r="Y581" s="5" t="s">
        <v>256</v>
      </c>
      <c r="Z581" s="5" t="s">
        <v>256</v>
      </c>
    </row>
    <row r="582" spans="9:26">
      <c r="I582" t="e">
        <f t="shared" si="28"/>
        <v>#N/A</v>
      </c>
      <c r="M582" t="e">
        <f t="shared" si="29"/>
        <v>#N/A</v>
      </c>
      <c r="N582" s="5" t="s">
        <v>2901</v>
      </c>
      <c r="O582" s="5" t="s">
        <v>2902</v>
      </c>
      <c r="P582" s="5" t="s">
        <v>48</v>
      </c>
      <c r="Q582" s="5" t="s">
        <v>2903</v>
      </c>
      <c r="R582" s="5" t="s">
        <v>266</v>
      </c>
      <c r="S582" s="5" t="s">
        <v>642</v>
      </c>
      <c r="T582" s="5" t="s">
        <v>251</v>
      </c>
      <c r="U582" s="5" t="s">
        <v>2904</v>
      </c>
      <c r="V582" s="5" t="s">
        <v>253</v>
      </c>
      <c r="W582" s="5" t="s">
        <v>69</v>
      </c>
      <c r="X582" s="5" t="s">
        <v>179</v>
      </c>
      <c r="Y582" s="5" t="s">
        <v>256</v>
      </c>
      <c r="Z582" s="5" t="s">
        <v>256</v>
      </c>
    </row>
    <row r="583" spans="9:26">
      <c r="I583" t="e">
        <f t="shared" si="28"/>
        <v>#N/A</v>
      </c>
      <c r="M583" t="e">
        <f t="shared" si="29"/>
        <v>#N/A</v>
      </c>
      <c r="N583" s="5" t="s">
        <v>2905</v>
      </c>
      <c r="O583" s="5" t="s">
        <v>2906</v>
      </c>
      <c r="P583" s="5" t="s">
        <v>48</v>
      </c>
      <c r="Q583" s="5" t="s">
        <v>2907</v>
      </c>
      <c r="R583" s="5" t="s">
        <v>266</v>
      </c>
      <c r="S583" s="5" t="s">
        <v>2908</v>
      </c>
      <c r="T583" s="5" t="s">
        <v>251</v>
      </c>
      <c r="U583" s="5" t="s">
        <v>2909</v>
      </c>
      <c r="V583" s="5" t="s">
        <v>253</v>
      </c>
      <c r="W583" s="5" t="s">
        <v>69</v>
      </c>
      <c r="X583" s="5" t="s">
        <v>179</v>
      </c>
      <c r="Y583" s="5" t="s">
        <v>256</v>
      </c>
      <c r="Z583" s="5" t="s">
        <v>2910</v>
      </c>
    </row>
    <row r="584" spans="9:26">
      <c r="I584" t="e">
        <f t="shared" si="28"/>
        <v>#N/A</v>
      </c>
      <c r="M584" t="e">
        <f t="shared" si="29"/>
        <v>#N/A</v>
      </c>
      <c r="N584" s="5" t="s">
        <v>2911</v>
      </c>
      <c r="O584" s="5" t="s">
        <v>2912</v>
      </c>
      <c r="P584" s="5" t="s">
        <v>48</v>
      </c>
      <c r="Q584" s="5" t="s">
        <v>2913</v>
      </c>
      <c r="R584" s="5" t="s">
        <v>266</v>
      </c>
      <c r="S584" s="5" t="s">
        <v>342</v>
      </c>
      <c r="T584" s="5" t="s">
        <v>251</v>
      </c>
      <c r="U584" s="5" t="s">
        <v>2914</v>
      </c>
      <c r="V584" s="5" t="s">
        <v>178</v>
      </c>
      <c r="W584" s="5" t="s">
        <v>69</v>
      </c>
      <c r="X584" s="5" t="s">
        <v>179</v>
      </c>
      <c r="Y584" s="5" t="s">
        <v>256</v>
      </c>
      <c r="Z584" s="5" t="s">
        <v>256</v>
      </c>
    </row>
    <row r="585" spans="9:26">
      <c r="I585" t="e">
        <f t="shared" si="28"/>
        <v>#N/A</v>
      </c>
      <c r="M585" t="e">
        <f t="shared" si="29"/>
        <v>#N/A</v>
      </c>
      <c r="N585" s="5" t="s">
        <v>2915</v>
      </c>
      <c r="O585" s="5" t="s">
        <v>2916</v>
      </c>
      <c r="P585" s="5" t="s">
        <v>48</v>
      </c>
      <c r="Q585" s="5" t="s">
        <v>2917</v>
      </c>
      <c r="R585" s="5" t="s">
        <v>266</v>
      </c>
      <c r="S585" s="5" t="s">
        <v>556</v>
      </c>
      <c r="T585" s="5" t="s">
        <v>251</v>
      </c>
      <c r="U585" s="5" t="s">
        <v>2918</v>
      </c>
      <c r="V585" s="5" t="s">
        <v>2282</v>
      </c>
      <c r="W585" s="5" t="s">
        <v>2919</v>
      </c>
      <c r="X585" s="5" t="s">
        <v>179</v>
      </c>
      <c r="Y585" s="5" t="s">
        <v>256</v>
      </c>
      <c r="Z585" s="5" t="s">
        <v>2920</v>
      </c>
    </row>
    <row r="586" spans="9:26">
      <c r="I586" t="e">
        <f t="shared" si="28"/>
        <v>#N/A</v>
      </c>
      <c r="M586" t="e">
        <f t="shared" si="29"/>
        <v>#N/A</v>
      </c>
      <c r="N586" s="5" t="s">
        <v>2921</v>
      </c>
      <c r="O586" s="5" t="s">
        <v>2922</v>
      </c>
      <c r="P586" s="5" t="s">
        <v>16</v>
      </c>
      <c r="Q586" s="5" t="s">
        <v>2923</v>
      </c>
      <c r="R586" s="5" t="s">
        <v>266</v>
      </c>
      <c r="S586" s="5" t="s">
        <v>2924</v>
      </c>
      <c r="T586" s="5" t="s">
        <v>251</v>
      </c>
      <c r="U586" s="5" t="s">
        <v>2925</v>
      </c>
      <c r="V586" s="5" t="s">
        <v>2106</v>
      </c>
      <c r="W586" s="5" t="s">
        <v>2926</v>
      </c>
      <c r="X586" s="5" t="s">
        <v>179</v>
      </c>
      <c r="Y586" s="5" t="s">
        <v>256</v>
      </c>
      <c r="Z586" s="5" t="s">
        <v>2927</v>
      </c>
    </row>
    <row r="587" spans="9:26">
      <c r="I587" t="e">
        <f t="shared" si="28"/>
        <v>#N/A</v>
      </c>
      <c r="M587" t="e">
        <f t="shared" si="29"/>
        <v>#N/A</v>
      </c>
      <c r="N587" s="5" t="s">
        <v>2928</v>
      </c>
      <c r="O587" s="5" t="s">
        <v>2929</v>
      </c>
      <c r="P587" s="5" t="s">
        <v>48</v>
      </c>
      <c r="Q587" s="5" t="s">
        <v>2930</v>
      </c>
      <c r="R587" s="5" t="s">
        <v>266</v>
      </c>
      <c r="S587" s="5" t="s">
        <v>1326</v>
      </c>
      <c r="T587" s="5" t="s">
        <v>251</v>
      </c>
      <c r="U587" s="5" t="s">
        <v>2931</v>
      </c>
      <c r="V587" s="5" t="s">
        <v>2932</v>
      </c>
      <c r="W587" s="5" t="s">
        <v>2080</v>
      </c>
      <c r="X587" s="5" t="s">
        <v>179</v>
      </c>
      <c r="Y587" s="5" t="s">
        <v>567</v>
      </c>
      <c r="Z587" s="5" t="s">
        <v>2522</v>
      </c>
    </row>
    <row r="588" spans="9:26">
      <c r="I588" t="e">
        <f t="shared" si="28"/>
        <v>#N/A</v>
      </c>
      <c r="M588" t="e">
        <f t="shared" si="29"/>
        <v>#N/A</v>
      </c>
      <c r="N588" s="5" t="s">
        <v>2933</v>
      </c>
      <c r="O588" s="5" t="s">
        <v>2934</v>
      </c>
      <c r="P588" s="5" t="s">
        <v>16</v>
      </c>
      <c r="Q588" s="5" t="s">
        <v>2935</v>
      </c>
      <c r="R588" s="5" t="s">
        <v>266</v>
      </c>
      <c r="S588" s="5" t="s">
        <v>319</v>
      </c>
      <c r="T588" s="5" t="s">
        <v>251</v>
      </c>
      <c r="U588" s="5" t="s">
        <v>2936</v>
      </c>
      <c r="V588" s="5" t="s">
        <v>253</v>
      </c>
      <c r="W588" s="5" t="s">
        <v>14</v>
      </c>
      <c r="X588" s="5" t="s">
        <v>179</v>
      </c>
      <c r="Y588" s="5" t="s">
        <v>256</v>
      </c>
      <c r="Z588" s="5" t="s">
        <v>964</v>
      </c>
    </row>
    <row r="589" spans="9:26">
      <c r="I589" t="e">
        <f t="shared" si="28"/>
        <v>#N/A</v>
      </c>
      <c r="M589" t="e">
        <f t="shared" si="29"/>
        <v>#N/A</v>
      </c>
      <c r="N589" s="5" t="s">
        <v>2937</v>
      </c>
      <c r="O589" s="5" t="s">
        <v>2938</v>
      </c>
      <c r="P589" s="5" t="s">
        <v>16</v>
      </c>
      <c r="Q589" s="5" t="s">
        <v>2939</v>
      </c>
      <c r="R589" s="5" t="s">
        <v>266</v>
      </c>
      <c r="S589" s="5" t="s">
        <v>2940</v>
      </c>
      <c r="T589" s="5" t="s">
        <v>251</v>
      </c>
      <c r="U589" s="5" t="s">
        <v>2941</v>
      </c>
      <c r="V589" s="5" t="s">
        <v>2942</v>
      </c>
      <c r="W589" s="5" t="s">
        <v>14</v>
      </c>
      <c r="X589" s="5" t="s">
        <v>431</v>
      </c>
      <c r="Y589" s="5" t="s">
        <v>256</v>
      </c>
      <c r="Z589" s="5" t="s">
        <v>2943</v>
      </c>
    </row>
    <row r="590" spans="9:26">
      <c r="I590" t="e">
        <f t="shared" si="28"/>
        <v>#N/A</v>
      </c>
      <c r="M590" t="e">
        <f t="shared" si="29"/>
        <v>#N/A</v>
      </c>
      <c r="N590" s="5" t="s">
        <v>44</v>
      </c>
      <c r="O590" s="5" t="s">
        <v>2944</v>
      </c>
      <c r="P590" s="5" t="s">
        <v>16</v>
      </c>
      <c r="Q590" s="5" t="s">
        <v>2945</v>
      </c>
      <c r="R590" s="5" t="s">
        <v>517</v>
      </c>
      <c r="S590" s="5" t="s">
        <v>731</v>
      </c>
      <c r="T590" s="5" t="s">
        <v>251</v>
      </c>
      <c r="U590" s="5" t="s">
        <v>2946</v>
      </c>
      <c r="V590" s="5" t="s">
        <v>256</v>
      </c>
      <c r="W590" s="5" t="s">
        <v>256</v>
      </c>
      <c r="X590" s="5" t="s">
        <v>179</v>
      </c>
      <c r="Y590" s="5" t="s">
        <v>256</v>
      </c>
      <c r="Z590" s="5" t="s">
        <v>256</v>
      </c>
    </row>
    <row r="591" spans="9:26">
      <c r="I591" t="e">
        <f t="shared" si="28"/>
        <v>#N/A</v>
      </c>
      <c r="M591" t="e">
        <f t="shared" si="29"/>
        <v>#N/A</v>
      </c>
      <c r="N591" s="5" t="s">
        <v>2947</v>
      </c>
      <c r="O591" s="5" t="s">
        <v>2948</v>
      </c>
      <c r="P591" s="5" t="s">
        <v>16</v>
      </c>
      <c r="Q591" s="5" t="s">
        <v>2949</v>
      </c>
      <c r="R591" s="5" t="s">
        <v>517</v>
      </c>
      <c r="S591" s="5" t="s">
        <v>2950</v>
      </c>
      <c r="T591" s="5" t="s">
        <v>251</v>
      </c>
      <c r="U591" s="5" t="s">
        <v>2951</v>
      </c>
      <c r="V591" s="5" t="s">
        <v>2952</v>
      </c>
      <c r="W591" s="5" t="s">
        <v>14</v>
      </c>
      <c r="X591" s="5" t="s">
        <v>101</v>
      </c>
      <c r="Y591" s="5" t="s">
        <v>256</v>
      </c>
      <c r="Z591" s="5" t="s">
        <v>2491</v>
      </c>
    </row>
    <row r="592" spans="9:26">
      <c r="I592" t="e">
        <f t="shared" si="28"/>
        <v>#N/A</v>
      </c>
      <c r="M592" t="e">
        <f t="shared" si="29"/>
        <v>#N/A</v>
      </c>
      <c r="N592" s="5" t="s">
        <v>2953</v>
      </c>
      <c r="O592" s="5" t="s">
        <v>2954</v>
      </c>
      <c r="P592" s="5" t="s">
        <v>16</v>
      </c>
      <c r="Q592" s="5" t="s">
        <v>2955</v>
      </c>
      <c r="R592" s="5" t="s">
        <v>266</v>
      </c>
      <c r="S592" s="5" t="s">
        <v>2956</v>
      </c>
      <c r="T592" s="5" t="s">
        <v>251</v>
      </c>
      <c r="U592" s="5" t="s">
        <v>2957</v>
      </c>
      <c r="V592" s="5" t="s">
        <v>253</v>
      </c>
      <c r="W592" s="5" t="s">
        <v>14</v>
      </c>
      <c r="X592" s="5" t="s">
        <v>179</v>
      </c>
      <c r="Y592" s="5" t="s">
        <v>256</v>
      </c>
      <c r="Z592" s="5" t="s">
        <v>256</v>
      </c>
    </row>
    <row r="593" spans="9:26">
      <c r="I593" t="e">
        <f t="shared" si="28"/>
        <v>#N/A</v>
      </c>
      <c r="M593" t="e">
        <f t="shared" si="29"/>
        <v>#N/A</v>
      </c>
      <c r="N593" s="5" t="s">
        <v>2958</v>
      </c>
      <c r="O593" s="5" t="s">
        <v>2959</v>
      </c>
      <c r="P593" s="5" t="s">
        <v>16</v>
      </c>
      <c r="Q593" s="5" t="s">
        <v>2960</v>
      </c>
      <c r="R593" s="5" t="s">
        <v>517</v>
      </c>
      <c r="S593" s="5" t="s">
        <v>2646</v>
      </c>
      <c r="T593" s="5" t="s">
        <v>251</v>
      </c>
      <c r="U593" s="5" t="s">
        <v>2961</v>
      </c>
      <c r="V593" s="5" t="s">
        <v>253</v>
      </c>
      <c r="W593" s="5" t="s">
        <v>139</v>
      </c>
      <c r="X593" s="5" t="s">
        <v>179</v>
      </c>
      <c r="Y593" s="5" t="s">
        <v>256</v>
      </c>
      <c r="Z593" s="5" t="s">
        <v>1629</v>
      </c>
    </row>
    <row r="594" spans="9:26">
      <c r="I594" t="e">
        <f t="shared" si="28"/>
        <v>#N/A</v>
      </c>
      <c r="M594" t="e">
        <f t="shared" si="29"/>
        <v>#N/A</v>
      </c>
      <c r="N594" s="5" t="s">
        <v>2962</v>
      </c>
      <c r="O594" s="5" t="s">
        <v>2963</v>
      </c>
      <c r="P594" s="5" t="s">
        <v>16</v>
      </c>
      <c r="Q594" s="5" t="s">
        <v>2964</v>
      </c>
      <c r="R594" s="5" t="s">
        <v>266</v>
      </c>
      <c r="S594" s="5" t="s">
        <v>2965</v>
      </c>
      <c r="T594" s="5" t="s">
        <v>251</v>
      </c>
      <c r="U594" s="5" t="s">
        <v>2966</v>
      </c>
      <c r="V594" s="5" t="s">
        <v>253</v>
      </c>
      <c r="W594" s="5" t="s">
        <v>14</v>
      </c>
      <c r="X594" s="5" t="s">
        <v>179</v>
      </c>
      <c r="Y594" s="5" t="s">
        <v>256</v>
      </c>
      <c r="Z594" s="5" t="s">
        <v>256</v>
      </c>
    </row>
    <row r="595" spans="9:26">
      <c r="I595" t="e">
        <f t="shared" si="28"/>
        <v>#N/A</v>
      </c>
      <c r="M595" t="e">
        <f t="shared" si="29"/>
        <v>#N/A</v>
      </c>
      <c r="N595" s="5" t="s">
        <v>2967</v>
      </c>
      <c r="O595" s="5" t="s">
        <v>2968</v>
      </c>
      <c r="P595" s="5" t="s">
        <v>16</v>
      </c>
      <c r="Q595" s="5" t="s">
        <v>2969</v>
      </c>
      <c r="R595" s="5" t="s">
        <v>266</v>
      </c>
      <c r="S595" s="5" t="s">
        <v>2585</v>
      </c>
      <c r="T595" s="5" t="s">
        <v>251</v>
      </c>
      <c r="U595" s="5" t="s">
        <v>2970</v>
      </c>
      <c r="V595" s="5" t="s">
        <v>34</v>
      </c>
      <c r="W595" s="5" t="s">
        <v>14</v>
      </c>
      <c r="X595" s="5" t="s">
        <v>179</v>
      </c>
      <c r="Y595" s="5" t="s">
        <v>256</v>
      </c>
      <c r="Z595" s="5" t="s">
        <v>256</v>
      </c>
    </row>
    <row r="596" spans="9:26">
      <c r="I596" t="e">
        <f t="shared" si="28"/>
        <v>#N/A</v>
      </c>
      <c r="M596" t="e">
        <f t="shared" si="29"/>
        <v>#N/A</v>
      </c>
      <c r="N596" s="5" t="s">
        <v>2971</v>
      </c>
      <c r="O596" s="5" t="s">
        <v>2972</v>
      </c>
      <c r="P596" s="5" t="s">
        <v>16</v>
      </c>
      <c r="Q596" s="5" t="s">
        <v>2617</v>
      </c>
      <c r="R596" s="5" t="s">
        <v>266</v>
      </c>
      <c r="S596" s="5" t="s">
        <v>725</v>
      </c>
      <c r="T596" s="5" t="s">
        <v>251</v>
      </c>
      <c r="U596" s="5" t="s">
        <v>2973</v>
      </c>
      <c r="V596" s="5" t="s">
        <v>34</v>
      </c>
      <c r="W596" s="5" t="s">
        <v>14</v>
      </c>
      <c r="X596" s="5" t="s">
        <v>179</v>
      </c>
      <c r="Y596" s="5" t="s">
        <v>256</v>
      </c>
      <c r="Z596" s="5" t="s">
        <v>2446</v>
      </c>
    </row>
    <row r="597" spans="9:26">
      <c r="I597" t="e">
        <f t="shared" si="28"/>
        <v>#N/A</v>
      </c>
      <c r="M597" t="e">
        <f t="shared" si="29"/>
        <v>#N/A</v>
      </c>
      <c r="N597" s="5" t="s">
        <v>2974</v>
      </c>
      <c r="O597" s="5" t="s">
        <v>2975</v>
      </c>
      <c r="P597" s="5" t="s">
        <v>16</v>
      </c>
      <c r="Q597" s="5" t="s">
        <v>2976</v>
      </c>
      <c r="R597" s="5" t="s">
        <v>249</v>
      </c>
      <c r="S597" s="5" t="s">
        <v>2977</v>
      </c>
      <c r="T597" s="5" t="s">
        <v>251</v>
      </c>
      <c r="U597" s="5" t="s">
        <v>2978</v>
      </c>
      <c r="V597" s="5" t="s">
        <v>34</v>
      </c>
      <c r="W597" s="5" t="s">
        <v>14</v>
      </c>
      <c r="X597" s="5" t="s">
        <v>179</v>
      </c>
      <c r="Y597" s="5" t="s">
        <v>256</v>
      </c>
      <c r="Z597" s="5" t="s">
        <v>2446</v>
      </c>
    </row>
    <row r="598" spans="9:26">
      <c r="I598" t="e">
        <f t="shared" si="28"/>
        <v>#N/A</v>
      </c>
      <c r="M598" t="e">
        <f t="shared" si="29"/>
        <v>#N/A</v>
      </c>
      <c r="N598" s="5" t="s">
        <v>2979</v>
      </c>
      <c r="O598" s="5" t="s">
        <v>2980</v>
      </c>
      <c r="P598" s="5" t="s">
        <v>16</v>
      </c>
      <c r="Q598" s="5" t="s">
        <v>976</v>
      </c>
      <c r="R598" s="5" t="s">
        <v>249</v>
      </c>
      <c r="S598" s="5" t="s">
        <v>2468</v>
      </c>
      <c r="T598" s="5" t="s">
        <v>251</v>
      </c>
      <c r="U598" s="5" t="s">
        <v>2981</v>
      </c>
      <c r="V598" s="5" t="s">
        <v>253</v>
      </c>
      <c r="W598" s="5" t="s">
        <v>14</v>
      </c>
      <c r="X598" s="5" t="s">
        <v>179</v>
      </c>
      <c r="Y598" s="5" t="s">
        <v>256</v>
      </c>
      <c r="Z598" s="5" t="s">
        <v>256</v>
      </c>
    </row>
    <row r="599" spans="9:26">
      <c r="I599" t="e">
        <f t="shared" si="28"/>
        <v>#N/A</v>
      </c>
      <c r="M599" t="e">
        <f t="shared" si="29"/>
        <v>#N/A</v>
      </c>
      <c r="N599" s="5" t="s">
        <v>2982</v>
      </c>
      <c r="O599" s="5" t="s">
        <v>2983</v>
      </c>
      <c r="P599" s="5" t="s">
        <v>16</v>
      </c>
      <c r="Q599" s="5" t="s">
        <v>2984</v>
      </c>
      <c r="R599" s="5" t="s">
        <v>266</v>
      </c>
      <c r="S599" s="5" t="s">
        <v>1262</v>
      </c>
      <c r="T599" s="5" t="s">
        <v>251</v>
      </c>
      <c r="U599" s="5" t="s">
        <v>2985</v>
      </c>
      <c r="V599" s="5" t="s">
        <v>285</v>
      </c>
      <c r="W599" s="5" t="s">
        <v>14</v>
      </c>
      <c r="X599" s="5" t="s">
        <v>179</v>
      </c>
      <c r="Y599" s="5" t="s">
        <v>256</v>
      </c>
      <c r="Z599" s="5" t="s">
        <v>2986</v>
      </c>
    </row>
    <row r="600" spans="9:26">
      <c r="I600" t="e">
        <f t="shared" si="28"/>
        <v>#N/A</v>
      </c>
      <c r="M600" t="e">
        <f t="shared" si="29"/>
        <v>#N/A</v>
      </c>
      <c r="N600" s="5" t="s">
        <v>2987</v>
      </c>
      <c r="O600" s="5" t="s">
        <v>2988</v>
      </c>
      <c r="P600" s="5" t="s">
        <v>16</v>
      </c>
      <c r="Q600" s="5" t="s">
        <v>2989</v>
      </c>
      <c r="R600" s="5" t="s">
        <v>517</v>
      </c>
      <c r="S600" s="5" t="s">
        <v>2990</v>
      </c>
      <c r="T600" s="5" t="s">
        <v>251</v>
      </c>
      <c r="U600" s="5" t="s">
        <v>2991</v>
      </c>
      <c r="V600" s="5" t="s">
        <v>285</v>
      </c>
      <c r="W600" s="5" t="s">
        <v>256</v>
      </c>
      <c r="X600" s="5" t="s">
        <v>179</v>
      </c>
      <c r="Y600" s="5" t="s">
        <v>256</v>
      </c>
      <c r="Z600" s="5" t="s">
        <v>2992</v>
      </c>
    </row>
    <row r="601" spans="9:26">
      <c r="I601" t="e">
        <f t="shared" si="28"/>
        <v>#N/A</v>
      </c>
      <c r="M601" t="e">
        <f t="shared" si="29"/>
        <v>#N/A</v>
      </c>
      <c r="N601" s="5" t="s">
        <v>2993</v>
      </c>
      <c r="O601" s="5" t="s">
        <v>2994</v>
      </c>
      <c r="P601" s="5" t="s">
        <v>16</v>
      </c>
      <c r="Q601" s="5" t="s">
        <v>2995</v>
      </c>
      <c r="R601" s="5" t="s">
        <v>266</v>
      </c>
      <c r="S601" s="5" t="s">
        <v>1124</v>
      </c>
      <c r="T601" s="5" t="s">
        <v>251</v>
      </c>
      <c r="U601" s="5" t="s">
        <v>2996</v>
      </c>
      <c r="V601" s="5" t="s">
        <v>198</v>
      </c>
      <c r="W601" s="5" t="s">
        <v>14</v>
      </c>
      <c r="X601" s="5" t="s">
        <v>101</v>
      </c>
      <c r="Y601" s="5" t="s">
        <v>256</v>
      </c>
      <c r="Z601" s="5" t="s">
        <v>2997</v>
      </c>
    </row>
    <row r="602" spans="9:26">
      <c r="I602" t="e">
        <f t="shared" si="28"/>
        <v>#N/A</v>
      </c>
      <c r="M602" t="e">
        <f t="shared" si="29"/>
        <v>#N/A</v>
      </c>
      <c r="N602" s="5" t="s">
        <v>2998</v>
      </c>
      <c r="O602" s="5" t="s">
        <v>2999</v>
      </c>
      <c r="P602" s="5" t="s">
        <v>16</v>
      </c>
      <c r="Q602" s="5" t="s">
        <v>3000</v>
      </c>
      <c r="R602" s="5" t="s">
        <v>266</v>
      </c>
      <c r="S602" s="5" t="s">
        <v>2646</v>
      </c>
      <c r="T602" s="5" t="s">
        <v>251</v>
      </c>
      <c r="U602" s="5" t="s">
        <v>3001</v>
      </c>
      <c r="V602" s="5" t="s">
        <v>34</v>
      </c>
      <c r="W602" s="5" t="s">
        <v>14</v>
      </c>
      <c r="X602" s="5" t="s">
        <v>179</v>
      </c>
      <c r="Y602" s="5" t="s">
        <v>256</v>
      </c>
      <c r="Z602" s="5" t="s">
        <v>1629</v>
      </c>
    </row>
    <row r="603" spans="9:26">
      <c r="I603" t="e">
        <f t="shared" si="28"/>
        <v>#N/A</v>
      </c>
      <c r="M603" t="e">
        <f t="shared" si="29"/>
        <v>#N/A</v>
      </c>
      <c r="N603" s="5" t="s">
        <v>3002</v>
      </c>
      <c r="O603" s="5" t="s">
        <v>3003</v>
      </c>
      <c r="P603" s="5" t="s">
        <v>16</v>
      </c>
      <c r="Q603" s="5" t="s">
        <v>3004</v>
      </c>
      <c r="R603" s="5" t="s">
        <v>517</v>
      </c>
      <c r="S603" s="5" t="s">
        <v>731</v>
      </c>
      <c r="T603" s="5" t="s">
        <v>251</v>
      </c>
      <c r="U603" s="5" t="s">
        <v>3005</v>
      </c>
      <c r="V603" s="5" t="s">
        <v>253</v>
      </c>
      <c r="W603" s="5" t="s">
        <v>14</v>
      </c>
      <c r="X603" s="5" t="s">
        <v>179</v>
      </c>
      <c r="Y603" s="5" t="s">
        <v>256</v>
      </c>
      <c r="Z603" s="5" t="s">
        <v>256</v>
      </c>
    </row>
    <row r="604" spans="9:26">
      <c r="I604" t="e">
        <f t="shared" si="28"/>
        <v>#N/A</v>
      </c>
      <c r="M604" t="e">
        <f t="shared" si="29"/>
        <v>#N/A</v>
      </c>
      <c r="N604" s="5" t="s">
        <v>3006</v>
      </c>
      <c r="O604" s="5" t="s">
        <v>3007</v>
      </c>
      <c r="P604" s="5" t="s">
        <v>16</v>
      </c>
      <c r="Q604" s="5" t="s">
        <v>3008</v>
      </c>
      <c r="R604" s="5" t="s">
        <v>266</v>
      </c>
      <c r="S604" s="5" t="s">
        <v>299</v>
      </c>
      <c r="T604" s="5" t="s">
        <v>251</v>
      </c>
      <c r="U604" s="5" t="s">
        <v>3009</v>
      </c>
      <c r="V604" s="5" t="s">
        <v>285</v>
      </c>
      <c r="W604" s="5" t="s">
        <v>14</v>
      </c>
      <c r="X604" s="5" t="s">
        <v>179</v>
      </c>
      <c r="Y604" s="5" t="s">
        <v>256</v>
      </c>
      <c r="Z604" s="5" t="s">
        <v>3010</v>
      </c>
    </row>
    <row r="605" spans="9:26">
      <c r="I605" t="e">
        <f t="shared" si="28"/>
        <v>#N/A</v>
      </c>
      <c r="M605" t="e">
        <f t="shared" si="29"/>
        <v>#N/A</v>
      </c>
      <c r="N605" s="5" t="s">
        <v>3011</v>
      </c>
      <c r="O605" s="5" t="s">
        <v>3012</v>
      </c>
      <c r="P605" s="5" t="s">
        <v>16</v>
      </c>
      <c r="Q605" s="5" t="s">
        <v>3013</v>
      </c>
      <c r="R605" s="5" t="s">
        <v>266</v>
      </c>
      <c r="S605" s="5" t="s">
        <v>2660</v>
      </c>
      <c r="T605" s="5" t="s">
        <v>251</v>
      </c>
      <c r="U605" s="5" t="s">
        <v>3014</v>
      </c>
      <c r="V605" s="5" t="s">
        <v>198</v>
      </c>
      <c r="W605" s="5" t="s">
        <v>14</v>
      </c>
      <c r="X605" s="5" t="s">
        <v>179</v>
      </c>
      <c r="Y605" s="5" t="s">
        <v>256</v>
      </c>
      <c r="Z605" s="5" t="s">
        <v>3015</v>
      </c>
    </row>
    <row r="606" spans="9:26">
      <c r="I606" t="e">
        <f t="shared" si="28"/>
        <v>#N/A</v>
      </c>
      <c r="M606" t="e">
        <f t="shared" si="29"/>
        <v>#N/A</v>
      </c>
      <c r="N606" s="5" t="s">
        <v>3016</v>
      </c>
      <c r="O606" s="5" t="s">
        <v>3017</v>
      </c>
      <c r="P606" s="5" t="s">
        <v>16</v>
      </c>
      <c r="Q606" s="5" t="s">
        <v>278</v>
      </c>
      <c r="R606" s="5" t="s">
        <v>266</v>
      </c>
      <c r="S606" s="5" t="s">
        <v>853</v>
      </c>
      <c r="T606" s="5" t="s">
        <v>251</v>
      </c>
      <c r="U606" s="5" t="s">
        <v>3018</v>
      </c>
      <c r="V606" s="5" t="s">
        <v>34</v>
      </c>
      <c r="W606" s="5" t="s">
        <v>14</v>
      </c>
      <c r="X606" s="5" t="s">
        <v>179</v>
      </c>
      <c r="Y606" s="5" t="s">
        <v>256</v>
      </c>
      <c r="Z606" s="5" t="s">
        <v>3019</v>
      </c>
    </row>
    <row r="607" spans="9:26">
      <c r="I607" t="e">
        <f t="shared" si="28"/>
        <v>#N/A</v>
      </c>
      <c r="M607" t="e">
        <f t="shared" si="29"/>
        <v>#N/A</v>
      </c>
      <c r="N607" s="5" t="s">
        <v>3020</v>
      </c>
      <c r="O607" s="5" t="s">
        <v>3021</v>
      </c>
      <c r="P607" s="5" t="s">
        <v>16</v>
      </c>
      <c r="Q607" s="5" t="s">
        <v>3022</v>
      </c>
      <c r="R607" s="5" t="s">
        <v>266</v>
      </c>
      <c r="S607" s="5" t="s">
        <v>2090</v>
      </c>
      <c r="T607" s="5" t="s">
        <v>251</v>
      </c>
      <c r="U607" s="5" t="s">
        <v>3023</v>
      </c>
      <c r="V607" s="5" t="s">
        <v>256</v>
      </c>
      <c r="W607" s="5" t="s">
        <v>256</v>
      </c>
      <c r="X607" s="5" t="s">
        <v>179</v>
      </c>
      <c r="Y607" s="5" t="s">
        <v>256</v>
      </c>
      <c r="Z607" s="5" t="s">
        <v>256</v>
      </c>
    </row>
    <row r="608" spans="9:26">
      <c r="I608" t="e">
        <f t="shared" si="28"/>
        <v>#N/A</v>
      </c>
      <c r="M608" t="e">
        <f t="shared" si="29"/>
        <v>#N/A</v>
      </c>
      <c r="N608" s="5" t="s">
        <v>3024</v>
      </c>
      <c r="O608" s="5" t="s">
        <v>3025</v>
      </c>
      <c r="P608" s="5" t="s">
        <v>16</v>
      </c>
      <c r="Q608" s="5" t="s">
        <v>1972</v>
      </c>
      <c r="R608" s="5" t="s">
        <v>266</v>
      </c>
      <c r="S608" s="5" t="s">
        <v>2990</v>
      </c>
      <c r="T608" s="5" t="s">
        <v>763</v>
      </c>
      <c r="U608" s="5" t="s">
        <v>3026</v>
      </c>
      <c r="V608" s="5" t="s">
        <v>253</v>
      </c>
      <c r="W608" s="5" t="s">
        <v>14</v>
      </c>
      <c r="X608" s="5" t="s">
        <v>101</v>
      </c>
      <c r="Y608" s="5" t="s">
        <v>256</v>
      </c>
      <c r="Z608" s="5" t="s">
        <v>3027</v>
      </c>
    </row>
    <row r="609" spans="9:26">
      <c r="I609" t="e">
        <f t="shared" si="28"/>
        <v>#N/A</v>
      </c>
      <c r="M609" t="e">
        <f t="shared" si="29"/>
        <v>#N/A</v>
      </c>
      <c r="N609" s="5" t="s">
        <v>3028</v>
      </c>
      <c r="O609" s="5" t="s">
        <v>3029</v>
      </c>
      <c r="P609" s="5" t="s">
        <v>16</v>
      </c>
      <c r="Q609" s="5" t="s">
        <v>3030</v>
      </c>
      <c r="R609" s="5" t="s">
        <v>266</v>
      </c>
      <c r="S609" s="5" t="s">
        <v>3031</v>
      </c>
      <c r="T609" s="5" t="s">
        <v>251</v>
      </c>
      <c r="U609" s="5" t="s">
        <v>3032</v>
      </c>
      <c r="V609" s="5" t="s">
        <v>1521</v>
      </c>
      <c r="W609" s="5" t="s">
        <v>14</v>
      </c>
      <c r="X609" s="5" t="s">
        <v>101</v>
      </c>
      <c r="Y609" s="5" t="s">
        <v>256</v>
      </c>
      <c r="Z609" s="5" t="s">
        <v>256</v>
      </c>
    </row>
    <row r="610" spans="9:26">
      <c r="I610" t="e">
        <f t="shared" si="28"/>
        <v>#N/A</v>
      </c>
      <c r="M610" t="e">
        <f t="shared" si="29"/>
        <v>#N/A</v>
      </c>
      <c r="N610" s="5" t="s">
        <v>3033</v>
      </c>
      <c r="O610" s="5" t="s">
        <v>3034</v>
      </c>
      <c r="P610" s="5" t="s">
        <v>16</v>
      </c>
      <c r="Q610" s="5" t="s">
        <v>3035</v>
      </c>
      <c r="R610" s="5" t="s">
        <v>266</v>
      </c>
      <c r="S610" s="5" t="s">
        <v>1326</v>
      </c>
      <c r="T610" s="5" t="s">
        <v>251</v>
      </c>
      <c r="U610" s="5" t="s">
        <v>3036</v>
      </c>
      <c r="V610" s="5" t="s">
        <v>256</v>
      </c>
      <c r="W610" s="5" t="s">
        <v>256</v>
      </c>
      <c r="X610" s="5" t="s">
        <v>179</v>
      </c>
      <c r="Y610" s="5" t="s">
        <v>256</v>
      </c>
      <c r="Z610" s="5" t="s">
        <v>256</v>
      </c>
    </row>
    <row r="611" spans="9:26">
      <c r="I611" t="e">
        <f t="shared" si="28"/>
        <v>#N/A</v>
      </c>
      <c r="M611" t="e">
        <f t="shared" si="29"/>
        <v>#N/A</v>
      </c>
      <c r="N611" s="5" t="s">
        <v>3037</v>
      </c>
      <c r="O611" s="5" t="s">
        <v>3038</v>
      </c>
      <c r="P611" s="5" t="s">
        <v>16</v>
      </c>
      <c r="Q611" s="5" t="s">
        <v>2561</v>
      </c>
      <c r="R611" s="5" t="s">
        <v>266</v>
      </c>
      <c r="S611" s="5" t="s">
        <v>2990</v>
      </c>
      <c r="T611" s="5" t="s">
        <v>251</v>
      </c>
      <c r="U611" s="5" t="s">
        <v>3039</v>
      </c>
      <c r="V611" s="5" t="s">
        <v>3040</v>
      </c>
      <c r="W611" s="5" t="s">
        <v>14</v>
      </c>
      <c r="X611" s="5" t="s">
        <v>179</v>
      </c>
      <c r="Y611" s="5" t="s">
        <v>256</v>
      </c>
      <c r="Z611" s="5" t="s">
        <v>2986</v>
      </c>
    </row>
    <row r="612" spans="9:26">
      <c r="I612" t="e">
        <f t="shared" si="28"/>
        <v>#N/A</v>
      </c>
      <c r="M612" t="e">
        <f t="shared" si="29"/>
        <v>#N/A</v>
      </c>
      <c r="N612" s="5" t="s">
        <v>3041</v>
      </c>
      <c r="O612" s="5" t="s">
        <v>3042</v>
      </c>
      <c r="P612" s="5" t="s">
        <v>48</v>
      </c>
      <c r="Q612" s="5" t="s">
        <v>3043</v>
      </c>
      <c r="R612" s="5" t="s">
        <v>266</v>
      </c>
      <c r="S612" s="5" t="s">
        <v>2585</v>
      </c>
      <c r="T612" s="5" t="s">
        <v>251</v>
      </c>
      <c r="U612" s="5" t="s">
        <v>3044</v>
      </c>
      <c r="V612" s="5" t="s">
        <v>256</v>
      </c>
      <c r="W612" s="5" t="s">
        <v>256</v>
      </c>
      <c r="X612" s="5" t="s">
        <v>179</v>
      </c>
      <c r="Y612" s="5" t="s">
        <v>256</v>
      </c>
      <c r="Z612" s="5" t="s">
        <v>256</v>
      </c>
    </row>
    <row r="613" spans="9:26">
      <c r="I613" t="e">
        <f t="shared" si="28"/>
        <v>#N/A</v>
      </c>
      <c r="M613" t="e">
        <f t="shared" si="29"/>
        <v>#N/A</v>
      </c>
      <c r="N613" s="5" t="s">
        <v>3045</v>
      </c>
      <c r="O613" s="5" t="s">
        <v>3046</v>
      </c>
      <c r="P613" s="5" t="s">
        <v>16</v>
      </c>
      <c r="Q613" s="5" t="s">
        <v>3047</v>
      </c>
      <c r="R613" s="5" t="s">
        <v>266</v>
      </c>
      <c r="S613" s="5" t="s">
        <v>2444</v>
      </c>
      <c r="T613" s="5" t="s">
        <v>251</v>
      </c>
      <c r="U613" s="5" t="s">
        <v>3048</v>
      </c>
      <c r="V613" s="5" t="s">
        <v>2106</v>
      </c>
      <c r="W613" s="5" t="s">
        <v>2080</v>
      </c>
      <c r="X613" s="5" t="s">
        <v>179</v>
      </c>
      <c r="Y613" s="5" t="s">
        <v>256</v>
      </c>
      <c r="Z613" s="5" t="s">
        <v>3049</v>
      </c>
    </row>
    <row r="614" spans="9:26">
      <c r="I614" t="e">
        <f t="shared" si="28"/>
        <v>#N/A</v>
      </c>
      <c r="M614" t="e">
        <f t="shared" si="29"/>
        <v>#N/A</v>
      </c>
      <c r="N614" s="5" t="s">
        <v>3050</v>
      </c>
      <c r="O614" s="5" t="s">
        <v>3051</v>
      </c>
      <c r="P614" s="5" t="s">
        <v>16</v>
      </c>
      <c r="Q614" s="5" t="s">
        <v>3052</v>
      </c>
      <c r="R614" s="5" t="s">
        <v>266</v>
      </c>
      <c r="S614" s="5" t="s">
        <v>256</v>
      </c>
      <c r="T614" s="5" t="s">
        <v>251</v>
      </c>
      <c r="U614" s="5" t="s">
        <v>3053</v>
      </c>
      <c r="V614" s="5" t="s">
        <v>2553</v>
      </c>
      <c r="W614" s="5" t="s">
        <v>14</v>
      </c>
      <c r="X614" s="5" t="s">
        <v>101</v>
      </c>
      <c r="Y614" s="5" t="s">
        <v>256</v>
      </c>
      <c r="Z614" s="5" t="s">
        <v>3054</v>
      </c>
    </row>
    <row r="615" spans="9:26">
      <c r="I615" t="e">
        <f t="shared" si="28"/>
        <v>#N/A</v>
      </c>
      <c r="M615" t="e">
        <f t="shared" si="29"/>
        <v>#N/A</v>
      </c>
      <c r="N615" s="5" t="s">
        <v>3055</v>
      </c>
      <c r="O615" s="5" t="s">
        <v>3056</v>
      </c>
      <c r="P615" s="5" t="s">
        <v>16</v>
      </c>
      <c r="Q615" s="5" t="s">
        <v>3008</v>
      </c>
      <c r="R615" s="5" t="s">
        <v>266</v>
      </c>
      <c r="S615" s="5" t="s">
        <v>3057</v>
      </c>
      <c r="T615" s="5" t="s">
        <v>251</v>
      </c>
      <c r="U615" s="5" t="s">
        <v>3058</v>
      </c>
      <c r="V615" s="5" t="s">
        <v>253</v>
      </c>
      <c r="W615" s="5" t="s">
        <v>14</v>
      </c>
      <c r="X615" s="5" t="s">
        <v>101</v>
      </c>
      <c r="Y615" s="5" t="s">
        <v>256</v>
      </c>
      <c r="Z615" s="5" t="s">
        <v>2723</v>
      </c>
    </row>
    <row r="616" spans="9:26">
      <c r="I616" t="e">
        <f t="shared" si="28"/>
        <v>#N/A</v>
      </c>
      <c r="M616" t="e">
        <f t="shared" si="29"/>
        <v>#N/A</v>
      </c>
      <c r="N616" s="5" t="s">
        <v>3059</v>
      </c>
      <c r="O616" s="5" t="s">
        <v>3060</v>
      </c>
      <c r="P616" s="5" t="s">
        <v>16</v>
      </c>
      <c r="Q616" s="5" t="s">
        <v>3061</v>
      </c>
      <c r="R616" s="5" t="s">
        <v>266</v>
      </c>
      <c r="S616" s="5" t="s">
        <v>260</v>
      </c>
      <c r="T616" s="5" t="s">
        <v>251</v>
      </c>
      <c r="U616" s="5" t="s">
        <v>3062</v>
      </c>
      <c r="V616" s="5" t="s">
        <v>198</v>
      </c>
      <c r="W616" s="5" t="s">
        <v>14</v>
      </c>
      <c r="X616" s="5" t="s">
        <v>179</v>
      </c>
      <c r="Y616" s="5" t="s">
        <v>25</v>
      </c>
      <c r="Z616" s="5" t="s">
        <v>3063</v>
      </c>
    </row>
    <row r="617" spans="9:26">
      <c r="I617" t="e">
        <f t="shared" si="28"/>
        <v>#N/A</v>
      </c>
      <c r="M617" t="e">
        <f t="shared" si="29"/>
        <v>#N/A</v>
      </c>
      <c r="N617" s="5" t="s">
        <v>3064</v>
      </c>
      <c r="O617" s="5" t="s">
        <v>3065</v>
      </c>
      <c r="P617" s="5" t="s">
        <v>16</v>
      </c>
      <c r="Q617" s="5" t="s">
        <v>3066</v>
      </c>
      <c r="R617" s="5" t="s">
        <v>266</v>
      </c>
      <c r="S617" s="5" t="s">
        <v>2491</v>
      </c>
      <c r="T617" s="5" t="s">
        <v>251</v>
      </c>
      <c r="U617" s="5" t="s">
        <v>3067</v>
      </c>
      <c r="V617" s="5" t="s">
        <v>253</v>
      </c>
      <c r="W617" s="5" t="s">
        <v>14</v>
      </c>
      <c r="X617" s="5" t="s">
        <v>179</v>
      </c>
      <c r="Y617" s="5" t="s">
        <v>256</v>
      </c>
      <c r="Z617" s="5" t="s">
        <v>3068</v>
      </c>
    </row>
    <row r="618" spans="9:26">
      <c r="I618" t="e">
        <f t="shared" si="28"/>
        <v>#N/A</v>
      </c>
      <c r="M618" t="e">
        <f t="shared" si="29"/>
        <v>#N/A</v>
      </c>
      <c r="N618" s="5" t="s">
        <v>3069</v>
      </c>
      <c r="O618" s="5" t="s">
        <v>3070</v>
      </c>
      <c r="P618" s="5" t="s">
        <v>16</v>
      </c>
      <c r="Q618" s="5" t="s">
        <v>3071</v>
      </c>
      <c r="R618" s="5" t="s">
        <v>266</v>
      </c>
      <c r="S618" s="5" t="s">
        <v>2425</v>
      </c>
      <c r="T618" s="5" t="s">
        <v>251</v>
      </c>
      <c r="U618" s="5" t="s">
        <v>3072</v>
      </c>
      <c r="V618" s="5" t="s">
        <v>253</v>
      </c>
      <c r="W618" s="5" t="s">
        <v>69</v>
      </c>
      <c r="X618" s="5" t="s">
        <v>179</v>
      </c>
      <c r="Y618" s="5" t="s">
        <v>256</v>
      </c>
      <c r="Z618" s="5" t="s">
        <v>256</v>
      </c>
    </row>
    <row r="619" spans="9:26">
      <c r="I619" t="e">
        <f t="shared" si="28"/>
        <v>#N/A</v>
      </c>
      <c r="M619" t="e">
        <f t="shared" si="29"/>
        <v>#N/A</v>
      </c>
      <c r="N619" s="5" t="s">
        <v>3073</v>
      </c>
      <c r="O619" s="5" t="s">
        <v>3074</v>
      </c>
      <c r="P619" s="5" t="s">
        <v>16</v>
      </c>
      <c r="Q619" s="5" t="s">
        <v>3075</v>
      </c>
      <c r="R619" s="5" t="s">
        <v>266</v>
      </c>
      <c r="S619" s="5" t="s">
        <v>2417</v>
      </c>
      <c r="T619" s="5" t="s">
        <v>251</v>
      </c>
      <c r="U619" s="5" t="s">
        <v>3076</v>
      </c>
      <c r="V619" s="5" t="s">
        <v>96</v>
      </c>
      <c r="W619" s="5" t="s">
        <v>56</v>
      </c>
      <c r="X619" s="5" t="s">
        <v>179</v>
      </c>
      <c r="Y619" s="5" t="s">
        <v>567</v>
      </c>
      <c r="Z619" s="5" t="s">
        <v>2646</v>
      </c>
    </row>
    <row r="620" spans="9:26">
      <c r="I620" t="e">
        <f t="shared" si="28"/>
        <v>#N/A</v>
      </c>
      <c r="M620" t="e">
        <f t="shared" si="29"/>
        <v>#N/A</v>
      </c>
      <c r="N620" s="5" t="s">
        <v>2199</v>
      </c>
      <c r="O620" s="5" t="s">
        <v>3077</v>
      </c>
      <c r="P620" s="5" t="s">
        <v>16</v>
      </c>
      <c r="Q620" s="5" t="s">
        <v>3078</v>
      </c>
      <c r="R620" s="5" t="s">
        <v>266</v>
      </c>
      <c r="S620" s="5" t="s">
        <v>3079</v>
      </c>
      <c r="T620" s="5" t="s">
        <v>251</v>
      </c>
      <c r="U620" s="5" t="s">
        <v>3080</v>
      </c>
      <c r="V620" s="5" t="s">
        <v>34</v>
      </c>
      <c r="W620" s="5" t="s">
        <v>1823</v>
      </c>
      <c r="X620" s="5" t="s">
        <v>179</v>
      </c>
      <c r="Y620" s="5" t="s">
        <v>25</v>
      </c>
      <c r="Z620" s="5" t="s">
        <v>256</v>
      </c>
    </row>
    <row r="621" spans="9:26">
      <c r="I621" t="e">
        <f t="shared" si="28"/>
        <v>#N/A</v>
      </c>
      <c r="M621" t="e">
        <f t="shared" si="29"/>
        <v>#N/A</v>
      </c>
      <c r="N621" s="5" t="s">
        <v>3081</v>
      </c>
      <c r="O621" s="5" t="s">
        <v>3082</v>
      </c>
      <c r="P621" s="5" t="s">
        <v>48</v>
      </c>
      <c r="Q621" s="5" t="s">
        <v>3083</v>
      </c>
      <c r="R621" s="5" t="s">
        <v>266</v>
      </c>
      <c r="S621" s="5" t="s">
        <v>1072</v>
      </c>
      <c r="T621" s="5" t="s">
        <v>251</v>
      </c>
      <c r="U621" s="5" t="s">
        <v>3084</v>
      </c>
      <c r="V621" s="5" t="s">
        <v>253</v>
      </c>
      <c r="W621" s="5" t="s">
        <v>69</v>
      </c>
      <c r="X621" s="5" t="s">
        <v>179</v>
      </c>
      <c r="Y621" s="5" t="s">
        <v>255</v>
      </c>
      <c r="Z621" s="5" t="s">
        <v>256</v>
      </c>
    </row>
    <row r="622" spans="9:26">
      <c r="I622" t="e">
        <f t="shared" si="28"/>
        <v>#N/A</v>
      </c>
      <c r="M622" t="e">
        <f t="shared" si="29"/>
        <v>#N/A</v>
      </c>
      <c r="N622" s="5" t="s">
        <v>3085</v>
      </c>
      <c r="O622" s="5" t="s">
        <v>3086</v>
      </c>
      <c r="P622" s="5" t="s">
        <v>16</v>
      </c>
      <c r="Q622" s="5" t="s">
        <v>3087</v>
      </c>
      <c r="R622" s="5" t="s">
        <v>517</v>
      </c>
      <c r="S622" s="5" t="s">
        <v>2473</v>
      </c>
      <c r="T622" s="5" t="s">
        <v>251</v>
      </c>
      <c r="U622" s="5" t="s">
        <v>3088</v>
      </c>
      <c r="V622" s="5" t="s">
        <v>107</v>
      </c>
      <c r="W622" s="5" t="s">
        <v>14</v>
      </c>
      <c r="X622" s="5" t="s">
        <v>101</v>
      </c>
      <c r="Y622" s="5" t="s">
        <v>256</v>
      </c>
      <c r="Z622" s="5" t="s">
        <v>2742</v>
      </c>
    </row>
    <row r="623" spans="9:26">
      <c r="I623" t="e">
        <f t="shared" si="28"/>
        <v>#N/A</v>
      </c>
      <c r="M623" t="e">
        <f t="shared" si="29"/>
        <v>#N/A</v>
      </c>
      <c r="N623" s="5" t="s">
        <v>3089</v>
      </c>
      <c r="O623" s="5" t="s">
        <v>3090</v>
      </c>
      <c r="P623" s="5" t="s">
        <v>16</v>
      </c>
      <c r="Q623" s="5" t="s">
        <v>3091</v>
      </c>
      <c r="R623" s="5" t="s">
        <v>266</v>
      </c>
      <c r="S623" s="5" t="s">
        <v>1262</v>
      </c>
      <c r="T623" s="5" t="s">
        <v>251</v>
      </c>
      <c r="U623" s="5" t="s">
        <v>3092</v>
      </c>
      <c r="V623" s="5" t="s">
        <v>198</v>
      </c>
      <c r="W623" s="5" t="s">
        <v>64</v>
      </c>
      <c r="X623" s="5" t="s">
        <v>179</v>
      </c>
      <c r="Y623" s="5" t="s">
        <v>256</v>
      </c>
      <c r="Z623" s="5" t="s">
        <v>2742</v>
      </c>
    </row>
    <row r="624" spans="9:26">
      <c r="I624" t="e">
        <f t="shared" si="28"/>
        <v>#N/A</v>
      </c>
      <c r="M624" t="e">
        <f t="shared" si="29"/>
        <v>#N/A</v>
      </c>
      <c r="N624" s="5" t="s">
        <v>3093</v>
      </c>
      <c r="O624" s="5" t="s">
        <v>3094</v>
      </c>
      <c r="P624" s="5" t="s">
        <v>16</v>
      </c>
      <c r="Q624" s="5" t="s">
        <v>2995</v>
      </c>
      <c r="R624" s="5" t="s">
        <v>266</v>
      </c>
      <c r="S624" s="5" t="s">
        <v>260</v>
      </c>
      <c r="T624" s="5" t="s">
        <v>251</v>
      </c>
      <c r="U624" s="5" t="s">
        <v>3095</v>
      </c>
      <c r="V624" s="5" t="s">
        <v>198</v>
      </c>
      <c r="W624" s="5" t="s">
        <v>64</v>
      </c>
      <c r="X624" s="5" t="s">
        <v>179</v>
      </c>
      <c r="Y624" s="5" t="s">
        <v>256</v>
      </c>
      <c r="Z624" s="5" t="s">
        <v>3096</v>
      </c>
    </row>
    <row r="625" spans="9:26">
      <c r="I625" t="e">
        <f t="shared" si="28"/>
        <v>#N/A</v>
      </c>
      <c r="M625" t="e">
        <f t="shared" si="29"/>
        <v>#N/A</v>
      </c>
      <c r="N625" s="5" t="s">
        <v>3097</v>
      </c>
      <c r="O625" s="5" t="s">
        <v>3098</v>
      </c>
      <c r="P625" s="5" t="s">
        <v>16</v>
      </c>
      <c r="Q625" s="5" t="s">
        <v>3099</v>
      </c>
      <c r="R625" s="5" t="s">
        <v>266</v>
      </c>
      <c r="S625" s="5" t="s">
        <v>2473</v>
      </c>
      <c r="T625" s="5" t="s">
        <v>251</v>
      </c>
      <c r="U625" s="5" t="s">
        <v>3100</v>
      </c>
      <c r="V625" s="5" t="s">
        <v>198</v>
      </c>
      <c r="W625" s="5" t="s">
        <v>64</v>
      </c>
      <c r="X625" s="5" t="s">
        <v>179</v>
      </c>
      <c r="Y625" s="5" t="s">
        <v>256</v>
      </c>
      <c r="Z625" s="5" t="s">
        <v>2537</v>
      </c>
    </row>
    <row r="626" spans="9:26">
      <c r="I626" t="e">
        <f t="shared" si="28"/>
        <v>#N/A</v>
      </c>
      <c r="M626" t="e">
        <f t="shared" si="29"/>
        <v>#N/A</v>
      </c>
      <c r="N626" s="5" t="s">
        <v>3101</v>
      </c>
      <c r="O626" s="5" t="s">
        <v>3102</v>
      </c>
      <c r="P626" s="5" t="s">
        <v>16</v>
      </c>
      <c r="Q626" s="5" t="s">
        <v>3103</v>
      </c>
      <c r="R626" s="5" t="s">
        <v>249</v>
      </c>
      <c r="S626" s="5" t="s">
        <v>731</v>
      </c>
      <c r="T626" s="5" t="s">
        <v>251</v>
      </c>
      <c r="U626" s="5" t="s">
        <v>3104</v>
      </c>
      <c r="V626" s="5" t="s">
        <v>96</v>
      </c>
      <c r="W626" s="5" t="s">
        <v>2006</v>
      </c>
      <c r="X626" s="5" t="s">
        <v>179</v>
      </c>
      <c r="Y626" s="5" t="s">
        <v>255</v>
      </c>
      <c r="Z626" s="5" t="s">
        <v>731</v>
      </c>
    </row>
    <row r="627" spans="9:26">
      <c r="I627" t="e">
        <f t="shared" si="28"/>
        <v>#N/A</v>
      </c>
      <c r="M627" t="e">
        <f t="shared" si="29"/>
        <v>#N/A</v>
      </c>
      <c r="N627" s="5" t="s">
        <v>3105</v>
      </c>
      <c r="O627" s="5" t="s">
        <v>3106</v>
      </c>
      <c r="P627" s="5" t="s">
        <v>16</v>
      </c>
      <c r="Q627" s="5" t="s">
        <v>3107</v>
      </c>
      <c r="R627" s="5" t="s">
        <v>266</v>
      </c>
      <c r="S627" s="5" t="s">
        <v>731</v>
      </c>
      <c r="T627" s="5" t="s">
        <v>251</v>
      </c>
      <c r="U627" s="5" t="s">
        <v>3108</v>
      </c>
      <c r="V627" s="5" t="s">
        <v>77</v>
      </c>
      <c r="W627" s="5" t="s">
        <v>64</v>
      </c>
      <c r="X627" s="5" t="s">
        <v>179</v>
      </c>
      <c r="Y627" s="5" t="s">
        <v>25</v>
      </c>
      <c r="Z627" s="5" t="s">
        <v>2522</v>
      </c>
    </row>
    <row r="628" spans="9:26">
      <c r="I628" t="e">
        <f t="shared" si="28"/>
        <v>#N/A</v>
      </c>
      <c r="M628" t="e">
        <f t="shared" si="29"/>
        <v>#N/A</v>
      </c>
      <c r="N628" s="5" t="s">
        <v>3109</v>
      </c>
      <c r="O628" s="5" t="s">
        <v>3110</v>
      </c>
      <c r="P628" s="5" t="s">
        <v>48</v>
      </c>
      <c r="Q628" s="5" t="s">
        <v>3111</v>
      </c>
      <c r="R628" s="5" t="s">
        <v>517</v>
      </c>
      <c r="S628" s="5" t="s">
        <v>1326</v>
      </c>
      <c r="T628" s="5" t="s">
        <v>251</v>
      </c>
      <c r="U628" s="5" t="s">
        <v>3112</v>
      </c>
      <c r="V628" s="5" t="s">
        <v>63</v>
      </c>
      <c r="W628" s="5" t="s">
        <v>64</v>
      </c>
      <c r="X628" s="5" t="s">
        <v>179</v>
      </c>
      <c r="Y628" s="5" t="s">
        <v>567</v>
      </c>
      <c r="Z628" s="5" t="s">
        <v>2522</v>
      </c>
    </row>
    <row r="629" spans="9:26">
      <c r="I629" t="e">
        <f t="shared" si="28"/>
        <v>#N/A</v>
      </c>
      <c r="M629" t="e">
        <f t="shared" si="29"/>
        <v>#N/A</v>
      </c>
      <c r="N629" s="5" t="s">
        <v>3113</v>
      </c>
      <c r="O629" s="5" t="s">
        <v>3114</v>
      </c>
      <c r="P629" s="5" t="s">
        <v>16</v>
      </c>
      <c r="Q629" s="5" t="s">
        <v>3115</v>
      </c>
      <c r="R629" s="5" t="s">
        <v>266</v>
      </c>
      <c r="S629" s="5" t="s">
        <v>3116</v>
      </c>
      <c r="T629" s="5" t="s">
        <v>251</v>
      </c>
      <c r="U629" s="5" t="s">
        <v>3117</v>
      </c>
      <c r="V629" s="5" t="s">
        <v>256</v>
      </c>
      <c r="W629" s="5" t="s">
        <v>256</v>
      </c>
      <c r="X629" s="5" t="s">
        <v>179</v>
      </c>
      <c r="Y629" s="5" t="s">
        <v>256</v>
      </c>
      <c r="Z629" s="5" t="s">
        <v>256</v>
      </c>
    </row>
    <row r="630" spans="9:26">
      <c r="I630" t="e">
        <f t="shared" si="28"/>
        <v>#N/A</v>
      </c>
      <c r="M630" t="e">
        <f t="shared" si="29"/>
        <v>#N/A</v>
      </c>
      <c r="N630" s="5" t="s">
        <v>3118</v>
      </c>
      <c r="O630" s="5" t="s">
        <v>3119</v>
      </c>
      <c r="P630" s="5" t="s">
        <v>16</v>
      </c>
      <c r="Q630" s="5" t="s">
        <v>3120</v>
      </c>
      <c r="R630" s="5" t="s">
        <v>266</v>
      </c>
      <c r="S630" s="5" t="s">
        <v>1002</v>
      </c>
      <c r="T630" s="5" t="s">
        <v>251</v>
      </c>
      <c r="U630" s="5" t="s">
        <v>3121</v>
      </c>
      <c r="V630" s="5" t="s">
        <v>256</v>
      </c>
      <c r="W630" s="5" t="s">
        <v>256</v>
      </c>
      <c r="X630" s="5" t="s">
        <v>179</v>
      </c>
      <c r="Y630" s="5" t="s">
        <v>256</v>
      </c>
      <c r="Z630" s="5" t="s">
        <v>256</v>
      </c>
    </row>
    <row r="631" spans="9:26">
      <c r="I631" t="e">
        <f t="shared" si="28"/>
        <v>#N/A</v>
      </c>
      <c r="M631" t="e">
        <f t="shared" si="29"/>
        <v>#N/A</v>
      </c>
      <c r="N631" s="5" t="s">
        <v>3122</v>
      </c>
      <c r="O631" s="5" t="s">
        <v>3123</v>
      </c>
      <c r="P631" s="5" t="s">
        <v>16</v>
      </c>
      <c r="Q631" s="5" t="s">
        <v>3124</v>
      </c>
      <c r="R631" s="5" t="s">
        <v>266</v>
      </c>
      <c r="S631" s="5" t="s">
        <v>1124</v>
      </c>
      <c r="T631" s="5" t="s">
        <v>251</v>
      </c>
      <c r="U631" s="5" t="s">
        <v>3125</v>
      </c>
      <c r="V631" s="5" t="s">
        <v>256</v>
      </c>
      <c r="W631" s="5" t="s">
        <v>256</v>
      </c>
      <c r="X631" s="5" t="s">
        <v>179</v>
      </c>
      <c r="Y631" s="5" t="s">
        <v>256</v>
      </c>
      <c r="Z631" s="5" t="s">
        <v>256</v>
      </c>
    </row>
    <row r="632" spans="9:26">
      <c r="I632" t="e">
        <f t="shared" si="28"/>
        <v>#N/A</v>
      </c>
      <c r="M632" t="e">
        <f t="shared" si="29"/>
        <v>#N/A</v>
      </c>
      <c r="N632" s="5" t="s">
        <v>3126</v>
      </c>
      <c r="O632" s="5" t="s">
        <v>3127</v>
      </c>
      <c r="P632" s="5" t="s">
        <v>16</v>
      </c>
      <c r="Q632" s="5" t="s">
        <v>3128</v>
      </c>
      <c r="R632" s="5" t="s">
        <v>266</v>
      </c>
      <c r="S632" s="5" t="s">
        <v>3129</v>
      </c>
      <c r="T632" s="5" t="s">
        <v>251</v>
      </c>
      <c r="U632" s="5" t="s">
        <v>3130</v>
      </c>
      <c r="V632" s="5" t="s">
        <v>3131</v>
      </c>
      <c r="W632" s="5" t="s">
        <v>2262</v>
      </c>
      <c r="X632" s="5" t="s">
        <v>101</v>
      </c>
      <c r="Y632" s="5" t="s">
        <v>256</v>
      </c>
      <c r="Z632" s="5" t="s">
        <v>256</v>
      </c>
    </row>
    <row r="633" spans="9:26">
      <c r="I633" t="e">
        <f t="shared" si="28"/>
        <v>#N/A</v>
      </c>
      <c r="M633" t="e">
        <f t="shared" si="29"/>
        <v>#N/A</v>
      </c>
      <c r="N633" s="5" t="s">
        <v>1061</v>
      </c>
      <c r="O633" s="5" t="s">
        <v>3132</v>
      </c>
      <c r="P633" s="5" t="s">
        <v>16</v>
      </c>
      <c r="Q633" s="5" t="s">
        <v>3133</v>
      </c>
      <c r="R633" s="5" t="s">
        <v>266</v>
      </c>
      <c r="S633" s="5" t="s">
        <v>3129</v>
      </c>
      <c r="T633" s="5" t="s">
        <v>251</v>
      </c>
      <c r="U633" s="5" t="s">
        <v>3134</v>
      </c>
      <c r="V633" s="5" t="s">
        <v>3135</v>
      </c>
      <c r="W633" s="5" t="s">
        <v>2080</v>
      </c>
      <c r="X633" s="5" t="s">
        <v>101</v>
      </c>
      <c r="Y633" s="5" t="s">
        <v>256</v>
      </c>
      <c r="Z633" s="5" t="s">
        <v>389</v>
      </c>
    </row>
    <row r="634" spans="9:26">
      <c r="I634" t="e">
        <f t="shared" si="28"/>
        <v>#N/A</v>
      </c>
      <c r="M634" t="e">
        <f t="shared" si="29"/>
        <v>#N/A</v>
      </c>
      <c r="N634" s="5" t="s">
        <v>3136</v>
      </c>
      <c r="O634" s="5" t="s">
        <v>3137</v>
      </c>
      <c r="P634" s="5" t="s">
        <v>16</v>
      </c>
      <c r="Q634" s="5" t="s">
        <v>3138</v>
      </c>
      <c r="R634" s="5" t="s">
        <v>266</v>
      </c>
      <c r="S634" s="5" t="s">
        <v>3139</v>
      </c>
      <c r="T634" s="5" t="s">
        <v>251</v>
      </c>
      <c r="U634" s="5" t="s">
        <v>3140</v>
      </c>
      <c r="V634" s="5" t="s">
        <v>3141</v>
      </c>
      <c r="W634" s="5" t="s">
        <v>256</v>
      </c>
      <c r="X634" s="5" t="s">
        <v>1824</v>
      </c>
      <c r="Y634" s="5" t="s">
        <v>256</v>
      </c>
      <c r="Z634" s="5" t="s">
        <v>256</v>
      </c>
    </row>
    <row r="635" spans="9:26">
      <c r="I635" t="e">
        <f t="shared" si="28"/>
        <v>#N/A</v>
      </c>
      <c r="M635" t="e">
        <f t="shared" si="29"/>
        <v>#N/A</v>
      </c>
      <c r="N635" s="5" t="s">
        <v>3142</v>
      </c>
      <c r="O635" s="5" t="s">
        <v>3143</v>
      </c>
      <c r="P635" s="5" t="s">
        <v>16</v>
      </c>
      <c r="Q635" s="5" t="s">
        <v>3144</v>
      </c>
      <c r="R635" s="5" t="s">
        <v>266</v>
      </c>
      <c r="S635" s="5" t="s">
        <v>2557</v>
      </c>
      <c r="T635" s="5" t="s">
        <v>251</v>
      </c>
      <c r="U635" s="5" t="s">
        <v>3145</v>
      </c>
      <c r="V635" s="5" t="s">
        <v>2100</v>
      </c>
      <c r="W635" s="5" t="s">
        <v>2113</v>
      </c>
      <c r="X635" s="5" t="s">
        <v>101</v>
      </c>
      <c r="Y635" s="5" t="s">
        <v>256</v>
      </c>
      <c r="Z635" s="5" t="s">
        <v>3146</v>
      </c>
    </row>
    <row r="636" spans="9:26">
      <c r="I636" t="e">
        <f t="shared" si="28"/>
        <v>#N/A</v>
      </c>
      <c r="M636" t="e">
        <f t="shared" si="29"/>
        <v>#N/A</v>
      </c>
      <c r="N636" s="5" t="s">
        <v>3147</v>
      </c>
      <c r="O636" s="5" t="s">
        <v>3148</v>
      </c>
      <c r="P636" s="5" t="s">
        <v>16</v>
      </c>
      <c r="Q636" s="5" t="s">
        <v>3149</v>
      </c>
      <c r="R636" s="5" t="s">
        <v>266</v>
      </c>
      <c r="S636" s="5" t="s">
        <v>2557</v>
      </c>
      <c r="T636" s="5" t="s">
        <v>251</v>
      </c>
      <c r="U636" s="5" t="s">
        <v>3150</v>
      </c>
      <c r="V636" s="5" t="s">
        <v>256</v>
      </c>
      <c r="W636" s="5" t="s">
        <v>256</v>
      </c>
      <c r="X636" s="5" t="s">
        <v>179</v>
      </c>
      <c r="Y636" s="5" t="s">
        <v>256</v>
      </c>
      <c r="Z636" s="5" t="s">
        <v>256</v>
      </c>
    </row>
    <row r="637" spans="9:26">
      <c r="I637" t="e">
        <f t="shared" si="28"/>
        <v>#N/A</v>
      </c>
      <c r="M637" t="e">
        <f t="shared" si="29"/>
        <v>#N/A</v>
      </c>
      <c r="N637" s="5" t="s">
        <v>3151</v>
      </c>
      <c r="O637" s="5" t="s">
        <v>3152</v>
      </c>
      <c r="P637" s="5" t="s">
        <v>16</v>
      </c>
      <c r="Q637" s="5" t="s">
        <v>3153</v>
      </c>
      <c r="R637" s="5" t="s">
        <v>266</v>
      </c>
      <c r="S637" s="5" t="s">
        <v>2436</v>
      </c>
      <c r="T637" s="5" t="s">
        <v>251</v>
      </c>
      <c r="U637" s="5" t="s">
        <v>3154</v>
      </c>
      <c r="V637" s="5" t="s">
        <v>96</v>
      </c>
      <c r="W637" s="5" t="s">
        <v>2240</v>
      </c>
      <c r="X637" s="5" t="s">
        <v>179</v>
      </c>
      <c r="Y637" s="5" t="s">
        <v>567</v>
      </c>
      <c r="Z637" s="5" t="s">
        <v>256</v>
      </c>
    </row>
    <row r="638" spans="9:26">
      <c r="I638" t="e">
        <f t="shared" si="28"/>
        <v>#N/A</v>
      </c>
      <c r="M638" t="e">
        <f t="shared" si="29"/>
        <v>#N/A</v>
      </c>
      <c r="N638" s="5" t="s">
        <v>3155</v>
      </c>
      <c r="O638" s="5" t="s">
        <v>3156</v>
      </c>
      <c r="P638" s="5" t="s">
        <v>48</v>
      </c>
      <c r="Q638" s="5" t="s">
        <v>3157</v>
      </c>
      <c r="R638" s="5" t="s">
        <v>266</v>
      </c>
      <c r="S638" s="5" t="s">
        <v>2634</v>
      </c>
      <c r="T638" s="5" t="s">
        <v>251</v>
      </c>
      <c r="U638" s="5" t="s">
        <v>3158</v>
      </c>
      <c r="V638" s="5" t="s">
        <v>3159</v>
      </c>
      <c r="W638" s="5" t="s">
        <v>3160</v>
      </c>
      <c r="X638" s="5" t="s">
        <v>179</v>
      </c>
      <c r="Y638" s="5" t="s">
        <v>2890</v>
      </c>
      <c r="Z638" s="5" t="s">
        <v>3161</v>
      </c>
    </row>
    <row r="639" spans="9:26">
      <c r="I639" t="e">
        <f t="shared" si="28"/>
        <v>#N/A</v>
      </c>
      <c r="M639" t="e">
        <f t="shared" si="29"/>
        <v>#N/A</v>
      </c>
      <c r="N639" s="5" t="s">
        <v>3162</v>
      </c>
      <c r="O639" s="5" t="s">
        <v>3163</v>
      </c>
      <c r="P639" s="5" t="s">
        <v>48</v>
      </c>
      <c r="Q639" s="5" t="s">
        <v>3164</v>
      </c>
      <c r="R639" s="5" t="s">
        <v>266</v>
      </c>
      <c r="S639" s="5" t="s">
        <v>3165</v>
      </c>
      <c r="T639" s="5" t="s">
        <v>251</v>
      </c>
      <c r="U639" s="5" t="s">
        <v>3166</v>
      </c>
      <c r="V639" s="5" t="s">
        <v>2106</v>
      </c>
      <c r="W639" s="5" t="s">
        <v>2240</v>
      </c>
      <c r="X639" s="5" t="s">
        <v>101</v>
      </c>
      <c r="Y639" s="5" t="s">
        <v>256</v>
      </c>
      <c r="Z639" s="5" t="s">
        <v>256</v>
      </c>
    </row>
    <row r="640" spans="9:26">
      <c r="I640" t="e">
        <f t="shared" si="28"/>
        <v>#N/A</v>
      </c>
      <c r="M640" t="e">
        <f t="shared" si="29"/>
        <v>#N/A</v>
      </c>
      <c r="N640" s="5" t="s">
        <v>3167</v>
      </c>
      <c r="O640" s="5" t="s">
        <v>3168</v>
      </c>
      <c r="P640" s="5" t="s">
        <v>48</v>
      </c>
      <c r="Q640" s="5" t="s">
        <v>3169</v>
      </c>
      <c r="R640" s="5" t="s">
        <v>266</v>
      </c>
      <c r="S640" s="5" t="s">
        <v>319</v>
      </c>
      <c r="T640" s="5" t="s">
        <v>251</v>
      </c>
      <c r="U640" s="5" t="s">
        <v>3170</v>
      </c>
      <c r="V640" s="5" t="s">
        <v>3171</v>
      </c>
      <c r="W640" s="5" t="s">
        <v>3172</v>
      </c>
      <c r="X640" s="5" t="s">
        <v>101</v>
      </c>
      <c r="Y640" s="5" t="s">
        <v>256</v>
      </c>
      <c r="Z640" s="5" t="s">
        <v>3173</v>
      </c>
    </row>
    <row r="641" spans="9:26">
      <c r="I641" t="e">
        <f t="shared" si="28"/>
        <v>#N/A</v>
      </c>
      <c r="M641" t="e">
        <f t="shared" si="29"/>
        <v>#N/A</v>
      </c>
      <c r="N641" s="5" t="s">
        <v>3174</v>
      </c>
      <c r="O641" s="5" t="s">
        <v>3175</v>
      </c>
      <c r="P641" s="5" t="s">
        <v>48</v>
      </c>
      <c r="Q641" s="5" t="s">
        <v>3176</v>
      </c>
      <c r="R641" s="5" t="s">
        <v>266</v>
      </c>
      <c r="S641" s="5" t="s">
        <v>3177</v>
      </c>
      <c r="T641" s="5" t="s">
        <v>251</v>
      </c>
      <c r="U641" s="5" t="s">
        <v>3178</v>
      </c>
      <c r="V641" s="5" t="s">
        <v>256</v>
      </c>
      <c r="W641" s="5" t="s">
        <v>256</v>
      </c>
      <c r="X641" s="5" t="s">
        <v>179</v>
      </c>
      <c r="Y641" s="5" t="s">
        <v>256</v>
      </c>
      <c r="Z641" s="5" t="s">
        <v>256</v>
      </c>
    </row>
    <row r="642" spans="9:26">
      <c r="I642" t="e">
        <f t="shared" si="28"/>
        <v>#N/A</v>
      </c>
      <c r="M642" t="e">
        <f t="shared" si="29"/>
        <v>#N/A</v>
      </c>
      <c r="N642" s="5" t="s">
        <v>3179</v>
      </c>
      <c r="O642" s="5" t="s">
        <v>3180</v>
      </c>
      <c r="P642" s="5" t="s">
        <v>48</v>
      </c>
      <c r="Q642" s="5" t="s">
        <v>3181</v>
      </c>
      <c r="R642" s="5" t="s">
        <v>266</v>
      </c>
      <c r="S642" s="5" t="s">
        <v>2417</v>
      </c>
      <c r="T642" s="5" t="s">
        <v>251</v>
      </c>
      <c r="U642" s="5" t="s">
        <v>3182</v>
      </c>
      <c r="V642" s="5" t="s">
        <v>3183</v>
      </c>
      <c r="W642" s="5" t="s">
        <v>3184</v>
      </c>
      <c r="X642" s="5" t="s">
        <v>101</v>
      </c>
      <c r="Y642" s="5" t="s">
        <v>256</v>
      </c>
      <c r="Z642" s="5" t="s">
        <v>2491</v>
      </c>
    </row>
    <row r="643" spans="9:26">
      <c r="I643" t="e">
        <f t="shared" ref="I643:I706" si="30">VLOOKUP(A643,N:V,9,0)</f>
        <v>#N/A</v>
      </c>
      <c r="M643" t="e">
        <f t="shared" ref="M643:M706" si="31">VLOOKUP(A643,N:Z,13,0)</f>
        <v>#N/A</v>
      </c>
      <c r="N643" s="5" t="s">
        <v>3185</v>
      </c>
      <c r="O643" s="5" t="s">
        <v>3186</v>
      </c>
      <c r="P643" s="5" t="s">
        <v>48</v>
      </c>
      <c r="Q643" s="5" t="s">
        <v>3187</v>
      </c>
      <c r="R643" s="5" t="s">
        <v>266</v>
      </c>
      <c r="S643" s="5" t="s">
        <v>3188</v>
      </c>
      <c r="T643" s="5" t="s">
        <v>251</v>
      </c>
      <c r="U643" s="5" t="s">
        <v>3189</v>
      </c>
      <c r="V643" s="5" t="s">
        <v>256</v>
      </c>
      <c r="W643" s="5" t="s">
        <v>256</v>
      </c>
      <c r="X643" s="5" t="s">
        <v>256</v>
      </c>
      <c r="Y643" s="5" t="s">
        <v>256</v>
      </c>
      <c r="Z643" s="5" t="s">
        <v>256</v>
      </c>
    </row>
    <row r="644" spans="9:26">
      <c r="I644" t="e">
        <f t="shared" si="30"/>
        <v>#N/A</v>
      </c>
      <c r="M644" t="e">
        <f t="shared" si="31"/>
        <v>#N/A</v>
      </c>
      <c r="N644" s="5" t="s">
        <v>3190</v>
      </c>
      <c r="O644" s="5" t="s">
        <v>3191</v>
      </c>
      <c r="P644" s="5" t="s">
        <v>48</v>
      </c>
      <c r="Q644" s="5" t="s">
        <v>3192</v>
      </c>
      <c r="R644" s="5" t="s">
        <v>249</v>
      </c>
      <c r="S644" s="5" t="s">
        <v>3193</v>
      </c>
      <c r="T644" s="5" t="s">
        <v>251</v>
      </c>
      <c r="U644" s="5" t="s">
        <v>3194</v>
      </c>
      <c r="V644" s="5" t="s">
        <v>256</v>
      </c>
      <c r="W644" s="5" t="s">
        <v>256</v>
      </c>
      <c r="X644" s="5" t="s">
        <v>256</v>
      </c>
      <c r="Y644" s="5" t="s">
        <v>256</v>
      </c>
      <c r="Z644" s="5" t="s">
        <v>256</v>
      </c>
    </row>
    <row r="645" spans="9:26">
      <c r="I645" t="e">
        <f t="shared" si="30"/>
        <v>#N/A</v>
      </c>
      <c r="M645" t="e">
        <f t="shared" si="31"/>
        <v>#N/A</v>
      </c>
      <c r="N645" s="5" t="s">
        <v>3195</v>
      </c>
      <c r="O645" s="5" t="s">
        <v>3196</v>
      </c>
      <c r="P645" s="5" t="s">
        <v>48</v>
      </c>
      <c r="Q645" s="5" t="s">
        <v>3197</v>
      </c>
      <c r="R645" s="5" t="s">
        <v>266</v>
      </c>
      <c r="S645" s="5" t="s">
        <v>3198</v>
      </c>
      <c r="T645" s="5" t="s">
        <v>251</v>
      </c>
      <c r="U645" s="5" t="s">
        <v>3199</v>
      </c>
      <c r="V645" s="5" t="s">
        <v>256</v>
      </c>
      <c r="W645" s="5" t="s">
        <v>256</v>
      </c>
      <c r="X645" s="5" t="s">
        <v>256</v>
      </c>
      <c r="Y645" s="5" t="s">
        <v>256</v>
      </c>
      <c r="Z645" s="5" t="s">
        <v>256</v>
      </c>
    </row>
    <row r="646" spans="9:26">
      <c r="I646" t="e">
        <f t="shared" si="30"/>
        <v>#N/A</v>
      </c>
      <c r="M646" t="e">
        <f t="shared" si="31"/>
        <v>#N/A</v>
      </c>
      <c r="N646" s="5" t="s">
        <v>3200</v>
      </c>
      <c r="O646" s="5" t="s">
        <v>3201</v>
      </c>
      <c r="P646" s="5" t="s">
        <v>48</v>
      </c>
      <c r="Q646" s="5" t="s">
        <v>3202</v>
      </c>
      <c r="R646" s="5" t="s">
        <v>266</v>
      </c>
      <c r="S646" s="5" t="s">
        <v>3203</v>
      </c>
      <c r="T646" s="5" t="s">
        <v>251</v>
      </c>
      <c r="U646" s="5" t="s">
        <v>3204</v>
      </c>
      <c r="V646" s="5" t="s">
        <v>256</v>
      </c>
      <c r="W646" s="5" t="s">
        <v>256</v>
      </c>
      <c r="X646" s="5" t="s">
        <v>256</v>
      </c>
      <c r="Y646" s="5" t="s">
        <v>256</v>
      </c>
      <c r="Z646" s="5" t="s">
        <v>256</v>
      </c>
    </row>
    <row r="647" spans="9:26">
      <c r="I647" t="e">
        <f t="shared" si="30"/>
        <v>#N/A</v>
      </c>
      <c r="M647" t="e">
        <f t="shared" si="31"/>
        <v>#N/A</v>
      </c>
      <c r="N647" s="5" t="s">
        <v>3205</v>
      </c>
      <c r="O647" s="5" t="s">
        <v>3206</v>
      </c>
      <c r="P647" s="5" t="s">
        <v>48</v>
      </c>
      <c r="Q647" s="5" t="s">
        <v>1274</v>
      </c>
      <c r="R647" s="5" t="s">
        <v>249</v>
      </c>
      <c r="S647" s="5" t="s">
        <v>3207</v>
      </c>
      <c r="T647" s="5" t="s">
        <v>251</v>
      </c>
      <c r="U647" s="5" t="s">
        <v>3208</v>
      </c>
      <c r="V647" s="5" t="s">
        <v>256</v>
      </c>
      <c r="W647" s="5" t="s">
        <v>256</v>
      </c>
      <c r="X647" s="5" t="s">
        <v>256</v>
      </c>
      <c r="Y647" s="5" t="s">
        <v>256</v>
      </c>
      <c r="Z647" s="5" t="s">
        <v>256</v>
      </c>
    </row>
    <row r="648" spans="9:26">
      <c r="I648" t="e">
        <f t="shared" si="30"/>
        <v>#N/A</v>
      </c>
      <c r="M648" t="e">
        <f t="shared" si="31"/>
        <v>#N/A</v>
      </c>
      <c r="N648" s="5" t="s">
        <v>3209</v>
      </c>
      <c r="O648" s="5" t="s">
        <v>3210</v>
      </c>
      <c r="P648" s="5" t="s">
        <v>16</v>
      </c>
      <c r="Q648" s="5" t="s">
        <v>3211</v>
      </c>
      <c r="R648" s="5" t="s">
        <v>266</v>
      </c>
      <c r="S648" s="5" t="s">
        <v>3212</v>
      </c>
      <c r="T648" s="5" t="s">
        <v>251</v>
      </c>
      <c r="U648" s="5" t="s">
        <v>3213</v>
      </c>
      <c r="V648" s="5" t="s">
        <v>3214</v>
      </c>
      <c r="W648" s="5" t="s">
        <v>699</v>
      </c>
      <c r="X648" s="5" t="s">
        <v>431</v>
      </c>
      <c r="Y648" s="5" t="s">
        <v>256</v>
      </c>
      <c r="Z648" s="5" t="s">
        <v>2920</v>
      </c>
    </row>
    <row r="649" spans="9:26">
      <c r="I649" t="e">
        <f t="shared" si="30"/>
        <v>#N/A</v>
      </c>
      <c r="M649" t="e">
        <f t="shared" si="31"/>
        <v>#N/A</v>
      </c>
      <c r="N649" s="5" t="s">
        <v>3215</v>
      </c>
      <c r="O649" s="5" t="s">
        <v>3216</v>
      </c>
      <c r="P649" s="5" t="s">
        <v>16</v>
      </c>
      <c r="Q649" s="5" t="s">
        <v>3217</v>
      </c>
      <c r="R649" s="5" t="s">
        <v>266</v>
      </c>
      <c r="S649" s="5" t="s">
        <v>2541</v>
      </c>
      <c r="T649" s="5" t="s">
        <v>251</v>
      </c>
      <c r="U649" s="5" t="s">
        <v>3218</v>
      </c>
      <c r="V649" s="5" t="s">
        <v>256</v>
      </c>
      <c r="W649" s="5" t="s">
        <v>256</v>
      </c>
      <c r="X649" s="5" t="s">
        <v>101</v>
      </c>
      <c r="Y649" s="5" t="s">
        <v>256</v>
      </c>
      <c r="Z649" s="5" t="s">
        <v>256</v>
      </c>
    </row>
    <row r="650" spans="9:26">
      <c r="I650" t="e">
        <f t="shared" si="30"/>
        <v>#N/A</v>
      </c>
      <c r="M650" t="e">
        <f t="shared" si="31"/>
        <v>#N/A</v>
      </c>
      <c r="N650" s="5" t="s">
        <v>3219</v>
      </c>
      <c r="O650" s="5" t="s">
        <v>3220</v>
      </c>
      <c r="P650" s="5" t="s">
        <v>16</v>
      </c>
      <c r="Q650" s="5" t="s">
        <v>3221</v>
      </c>
      <c r="R650" s="5" t="s">
        <v>266</v>
      </c>
      <c r="S650" s="5" t="s">
        <v>3222</v>
      </c>
      <c r="T650" s="5" t="s">
        <v>251</v>
      </c>
      <c r="U650" s="5" t="s">
        <v>3223</v>
      </c>
      <c r="V650" s="5" t="s">
        <v>3224</v>
      </c>
      <c r="W650" s="5" t="s">
        <v>14</v>
      </c>
      <c r="X650" s="5" t="s">
        <v>101</v>
      </c>
      <c r="Y650" s="5" t="s">
        <v>256</v>
      </c>
      <c r="Z650" s="5" t="s">
        <v>2742</v>
      </c>
    </row>
    <row r="651" spans="9:26">
      <c r="I651" t="e">
        <f t="shared" si="30"/>
        <v>#N/A</v>
      </c>
      <c r="M651" t="e">
        <f t="shared" si="31"/>
        <v>#N/A</v>
      </c>
      <c r="N651" s="5" t="s">
        <v>3225</v>
      </c>
      <c r="O651" s="5" t="s">
        <v>3226</v>
      </c>
      <c r="P651" s="5" t="s">
        <v>48</v>
      </c>
      <c r="Q651" s="5" t="s">
        <v>3227</v>
      </c>
      <c r="R651" s="5" t="s">
        <v>266</v>
      </c>
      <c r="S651" s="5" t="s">
        <v>1490</v>
      </c>
      <c r="T651" s="5" t="s">
        <v>251</v>
      </c>
      <c r="U651" s="5" t="s">
        <v>3228</v>
      </c>
      <c r="V651" s="5" t="s">
        <v>256</v>
      </c>
      <c r="W651" s="5" t="s">
        <v>256</v>
      </c>
      <c r="X651" s="5" t="s">
        <v>256</v>
      </c>
      <c r="Y651" s="5" t="s">
        <v>256</v>
      </c>
      <c r="Z651" s="5" t="s">
        <v>256</v>
      </c>
    </row>
    <row r="652" spans="9:26">
      <c r="I652" t="e">
        <f t="shared" si="30"/>
        <v>#N/A</v>
      </c>
      <c r="M652" t="e">
        <f t="shared" si="31"/>
        <v>#N/A</v>
      </c>
      <c r="N652" s="5" t="s">
        <v>3229</v>
      </c>
      <c r="O652" s="5" t="s">
        <v>3230</v>
      </c>
      <c r="P652" s="5" t="s">
        <v>16</v>
      </c>
      <c r="Q652" s="5" t="s">
        <v>3231</v>
      </c>
      <c r="R652" s="5" t="s">
        <v>266</v>
      </c>
      <c r="S652" s="5" t="s">
        <v>319</v>
      </c>
      <c r="T652" s="5" t="s">
        <v>251</v>
      </c>
      <c r="U652" s="5" t="s">
        <v>3232</v>
      </c>
      <c r="V652" s="5" t="s">
        <v>3233</v>
      </c>
      <c r="W652" s="5" t="s">
        <v>14</v>
      </c>
      <c r="X652" s="5" t="s">
        <v>101</v>
      </c>
      <c r="Y652" s="5" t="s">
        <v>256</v>
      </c>
      <c r="Z652" s="5" t="s">
        <v>3031</v>
      </c>
    </row>
    <row r="653" spans="9:26">
      <c r="I653" t="e">
        <f t="shared" si="30"/>
        <v>#N/A</v>
      </c>
      <c r="M653" t="e">
        <f t="shared" si="31"/>
        <v>#N/A</v>
      </c>
      <c r="N653" s="5" t="s">
        <v>3234</v>
      </c>
      <c r="O653" s="5" t="s">
        <v>3235</v>
      </c>
      <c r="P653" s="5" t="s">
        <v>48</v>
      </c>
      <c r="Q653" s="5" t="s">
        <v>3236</v>
      </c>
      <c r="R653" s="5" t="s">
        <v>266</v>
      </c>
      <c r="S653" s="5" t="s">
        <v>3237</v>
      </c>
      <c r="T653" s="5" t="s">
        <v>251</v>
      </c>
      <c r="U653" s="5" t="s">
        <v>3238</v>
      </c>
      <c r="V653" s="5" t="s">
        <v>256</v>
      </c>
      <c r="W653" s="5" t="s">
        <v>256</v>
      </c>
      <c r="X653" s="5" t="s">
        <v>256</v>
      </c>
      <c r="Y653" s="5" t="s">
        <v>256</v>
      </c>
      <c r="Z653" s="5" t="s">
        <v>256</v>
      </c>
    </row>
    <row r="654" spans="9:26">
      <c r="I654" t="e">
        <f t="shared" si="30"/>
        <v>#N/A</v>
      </c>
      <c r="M654" t="e">
        <f t="shared" si="31"/>
        <v>#N/A</v>
      </c>
      <c r="N654" s="5" t="s">
        <v>3239</v>
      </c>
      <c r="O654" s="5" t="s">
        <v>3240</v>
      </c>
      <c r="P654" s="5" t="s">
        <v>48</v>
      </c>
      <c r="Q654" s="5" t="s">
        <v>3241</v>
      </c>
      <c r="R654" s="5" t="s">
        <v>249</v>
      </c>
      <c r="S654" s="5" t="s">
        <v>2740</v>
      </c>
      <c r="T654" s="5" t="s">
        <v>763</v>
      </c>
      <c r="U654" s="5" t="s">
        <v>3242</v>
      </c>
      <c r="V654" s="5" t="s">
        <v>256</v>
      </c>
      <c r="W654" s="5" t="s">
        <v>256</v>
      </c>
      <c r="X654" s="5" t="s">
        <v>1824</v>
      </c>
      <c r="Y654" s="5" t="s">
        <v>256</v>
      </c>
      <c r="Z654" s="5" t="s">
        <v>256</v>
      </c>
    </row>
    <row r="655" spans="9:26">
      <c r="I655" t="e">
        <f t="shared" si="30"/>
        <v>#N/A</v>
      </c>
      <c r="M655" t="e">
        <f t="shared" si="31"/>
        <v>#N/A</v>
      </c>
      <c r="N655" s="5" t="s">
        <v>3243</v>
      </c>
      <c r="O655" s="5" t="s">
        <v>3244</v>
      </c>
      <c r="P655" s="5" t="s">
        <v>48</v>
      </c>
      <c r="Q655" s="5" t="s">
        <v>3245</v>
      </c>
      <c r="R655" s="5" t="s">
        <v>266</v>
      </c>
      <c r="S655" s="5" t="s">
        <v>1325</v>
      </c>
      <c r="T655" s="5" t="s">
        <v>251</v>
      </c>
      <c r="U655" s="5" t="s">
        <v>3246</v>
      </c>
      <c r="V655" s="5" t="s">
        <v>3247</v>
      </c>
      <c r="W655" s="5" t="s">
        <v>256</v>
      </c>
      <c r="X655" s="5" t="s">
        <v>2364</v>
      </c>
      <c r="Y655" s="5" t="s">
        <v>256</v>
      </c>
      <c r="Z655" s="5" t="s">
        <v>256</v>
      </c>
    </row>
    <row r="656" spans="9:26">
      <c r="I656" t="e">
        <f t="shared" si="30"/>
        <v>#N/A</v>
      </c>
      <c r="M656" t="e">
        <f t="shared" si="31"/>
        <v>#N/A</v>
      </c>
      <c r="N656" s="5" t="s">
        <v>3248</v>
      </c>
      <c r="O656" s="5" t="s">
        <v>3249</v>
      </c>
      <c r="P656" s="5" t="s">
        <v>48</v>
      </c>
      <c r="Q656" s="5" t="s">
        <v>3250</v>
      </c>
      <c r="R656" s="5" t="s">
        <v>266</v>
      </c>
      <c r="S656" s="5" t="s">
        <v>3251</v>
      </c>
      <c r="T656" s="5" t="s">
        <v>251</v>
      </c>
      <c r="U656" s="5" t="s">
        <v>3252</v>
      </c>
      <c r="V656" s="5" t="s">
        <v>3253</v>
      </c>
      <c r="W656" s="5" t="s">
        <v>256</v>
      </c>
      <c r="X656" s="5" t="s">
        <v>1824</v>
      </c>
      <c r="Y656" s="5" t="s">
        <v>256</v>
      </c>
      <c r="Z656" s="5" t="s">
        <v>256</v>
      </c>
    </row>
    <row r="657" spans="9:26">
      <c r="I657" t="e">
        <f t="shared" si="30"/>
        <v>#N/A</v>
      </c>
      <c r="M657" t="e">
        <f t="shared" si="31"/>
        <v>#N/A</v>
      </c>
      <c r="N657" s="5" t="s">
        <v>3254</v>
      </c>
      <c r="O657" s="5" t="s">
        <v>3255</v>
      </c>
      <c r="P657" s="5" t="s">
        <v>16</v>
      </c>
      <c r="Q657" s="5" t="s">
        <v>3256</v>
      </c>
      <c r="R657" s="5" t="s">
        <v>249</v>
      </c>
      <c r="S657" s="5" t="s">
        <v>2436</v>
      </c>
      <c r="T657" s="5" t="s">
        <v>251</v>
      </c>
      <c r="U657" s="5" t="s">
        <v>3257</v>
      </c>
      <c r="V657" s="5" t="s">
        <v>96</v>
      </c>
      <c r="W657" s="5" t="s">
        <v>3258</v>
      </c>
      <c r="X657" s="5" t="s">
        <v>179</v>
      </c>
      <c r="Y657" s="5" t="s">
        <v>567</v>
      </c>
      <c r="Z657" s="5" t="s">
        <v>2436</v>
      </c>
    </row>
    <row r="658" spans="9:26">
      <c r="I658" t="e">
        <f t="shared" si="30"/>
        <v>#N/A</v>
      </c>
      <c r="M658" t="e">
        <f t="shared" si="31"/>
        <v>#N/A</v>
      </c>
      <c r="N658" s="5" t="s">
        <v>3259</v>
      </c>
      <c r="O658" s="5" t="s">
        <v>3260</v>
      </c>
      <c r="P658" s="5" t="s">
        <v>48</v>
      </c>
      <c r="Q658" s="5" t="s">
        <v>3261</v>
      </c>
      <c r="R658" s="5" t="s">
        <v>266</v>
      </c>
      <c r="S658" s="5" t="s">
        <v>494</v>
      </c>
      <c r="T658" s="5" t="s">
        <v>251</v>
      </c>
      <c r="U658" s="5" t="s">
        <v>3262</v>
      </c>
      <c r="V658" s="5" t="s">
        <v>3263</v>
      </c>
      <c r="W658" s="5" t="s">
        <v>69</v>
      </c>
      <c r="X658" s="5" t="s">
        <v>179</v>
      </c>
      <c r="Y658" s="5" t="s">
        <v>256</v>
      </c>
      <c r="Z658" s="5" t="s">
        <v>3031</v>
      </c>
    </row>
    <row r="659" spans="9:26">
      <c r="I659" t="e">
        <f t="shared" si="30"/>
        <v>#N/A</v>
      </c>
      <c r="M659" t="e">
        <f t="shared" si="31"/>
        <v>#N/A</v>
      </c>
      <c r="N659" s="5" t="s">
        <v>58</v>
      </c>
      <c r="O659" s="5" t="s">
        <v>3264</v>
      </c>
      <c r="P659" s="5" t="s">
        <v>48</v>
      </c>
      <c r="Q659" s="5" t="s">
        <v>3265</v>
      </c>
      <c r="R659" s="5" t="s">
        <v>517</v>
      </c>
      <c r="S659" s="5" t="s">
        <v>3266</v>
      </c>
      <c r="T659" s="5" t="s">
        <v>251</v>
      </c>
      <c r="U659" s="5" t="s">
        <v>3267</v>
      </c>
      <c r="V659" s="5" t="s">
        <v>34</v>
      </c>
      <c r="W659" s="5" t="s">
        <v>51</v>
      </c>
      <c r="X659" s="5" t="s">
        <v>179</v>
      </c>
      <c r="Y659" s="5" t="s">
        <v>256</v>
      </c>
      <c r="Z659" s="5" t="s">
        <v>964</v>
      </c>
    </row>
    <row r="660" spans="9:26">
      <c r="I660" t="e">
        <f t="shared" si="30"/>
        <v>#N/A</v>
      </c>
      <c r="M660" t="e">
        <f t="shared" si="31"/>
        <v>#N/A</v>
      </c>
      <c r="N660" s="5" t="s">
        <v>3268</v>
      </c>
      <c r="O660" s="5" t="s">
        <v>3269</v>
      </c>
      <c r="P660" s="5" t="s">
        <v>16</v>
      </c>
      <c r="Q660" s="5" t="s">
        <v>3270</v>
      </c>
      <c r="R660" s="5" t="s">
        <v>249</v>
      </c>
      <c r="S660" s="5" t="s">
        <v>3266</v>
      </c>
      <c r="T660" s="5" t="s">
        <v>251</v>
      </c>
      <c r="U660" s="5" t="s">
        <v>3271</v>
      </c>
      <c r="V660" s="5" t="s">
        <v>34</v>
      </c>
      <c r="W660" s="5" t="s">
        <v>1823</v>
      </c>
      <c r="X660" s="5" t="s">
        <v>179</v>
      </c>
      <c r="Y660" s="5" t="s">
        <v>256</v>
      </c>
      <c r="Z660" s="5" t="s">
        <v>256</v>
      </c>
    </row>
    <row r="661" spans="9:26">
      <c r="I661" t="e">
        <f t="shared" si="30"/>
        <v>#N/A</v>
      </c>
      <c r="M661" t="e">
        <f t="shared" si="31"/>
        <v>#N/A</v>
      </c>
      <c r="N661" s="5" t="s">
        <v>3272</v>
      </c>
      <c r="O661" s="5" t="s">
        <v>3273</v>
      </c>
      <c r="P661" s="5" t="s">
        <v>16</v>
      </c>
      <c r="Q661" s="5" t="s">
        <v>3274</v>
      </c>
      <c r="R661" s="5" t="s">
        <v>266</v>
      </c>
      <c r="S661" s="5" t="s">
        <v>260</v>
      </c>
      <c r="T661" s="5" t="s">
        <v>251</v>
      </c>
      <c r="U661" s="5" t="s">
        <v>3275</v>
      </c>
      <c r="V661" s="5" t="s">
        <v>178</v>
      </c>
      <c r="W661" s="5" t="s">
        <v>14</v>
      </c>
      <c r="X661" s="5" t="s">
        <v>179</v>
      </c>
      <c r="Y661" s="5" t="s">
        <v>256</v>
      </c>
      <c r="Z661" s="5" t="s">
        <v>256</v>
      </c>
    </row>
    <row r="662" spans="9:26">
      <c r="I662" t="e">
        <f t="shared" si="30"/>
        <v>#N/A</v>
      </c>
      <c r="M662" t="e">
        <f t="shared" si="31"/>
        <v>#N/A</v>
      </c>
      <c r="N662" s="5" t="s">
        <v>3276</v>
      </c>
      <c r="O662" s="5" t="s">
        <v>3277</v>
      </c>
      <c r="P662" s="5" t="s">
        <v>16</v>
      </c>
      <c r="Q662" s="5" t="s">
        <v>3278</v>
      </c>
      <c r="R662" s="5" t="s">
        <v>517</v>
      </c>
      <c r="S662" s="5" t="s">
        <v>2740</v>
      </c>
      <c r="T662" s="5" t="s">
        <v>251</v>
      </c>
      <c r="U662" s="5" t="s">
        <v>3279</v>
      </c>
      <c r="V662" s="5" t="s">
        <v>262</v>
      </c>
      <c r="W662" s="5" t="s">
        <v>14</v>
      </c>
      <c r="X662" s="5" t="s">
        <v>179</v>
      </c>
      <c r="Y662" s="5" t="s">
        <v>256</v>
      </c>
      <c r="Z662" s="5" t="s">
        <v>256</v>
      </c>
    </row>
    <row r="663" spans="9:26">
      <c r="I663" t="e">
        <f t="shared" si="30"/>
        <v>#N/A</v>
      </c>
      <c r="M663" t="e">
        <f t="shared" si="31"/>
        <v>#N/A</v>
      </c>
      <c r="N663" s="5" t="s">
        <v>3280</v>
      </c>
      <c r="O663" s="5" t="s">
        <v>3281</v>
      </c>
      <c r="P663" s="5" t="s">
        <v>48</v>
      </c>
      <c r="Q663" s="5" t="s">
        <v>3282</v>
      </c>
      <c r="R663" s="5" t="s">
        <v>323</v>
      </c>
      <c r="S663" s="5" t="s">
        <v>2878</v>
      </c>
      <c r="T663" s="5" t="s">
        <v>251</v>
      </c>
      <c r="U663" s="5" t="s">
        <v>3283</v>
      </c>
      <c r="V663" s="5" t="s">
        <v>3284</v>
      </c>
      <c r="W663" s="5" t="s">
        <v>69</v>
      </c>
      <c r="X663" s="5" t="s">
        <v>179</v>
      </c>
      <c r="Y663" s="5" t="s">
        <v>255</v>
      </c>
      <c r="Z663" s="5" t="s">
        <v>256</v>
      </c>
    </row>
    <row r="664" spans="9:26">
      <c r="I664" t="e">
        <f t="shared" si="30"/>
        <v>#N/A</v>
      </c>
      <c r="M664" t="e">
        <f t="shared" si="31"/>
        <v>#N/A</v>
      </c>
      <c r="N664" s="5" t="s">
        <v>3285</v>
      </c>
      <c r="O664" s="5" t="s">
        <v>3286</v>
      </c>
      <c r="P664" s="5" t="s">
        <v>16</v>
      </c>
      <c r="Q664" s="5" t="s">
        <v>3287</v>
      </c>
      <c r="R664" s="5" t="s">
        <v>517</v>
      </c>
      <c r="S664" s="5" t="s">
        <v>3288</v>
      </c>
      <c r="T664" s="5" t="s">
        <v>251</v>
      </c>
      <c r="U664" s="5" t="s">
        <v>3289</v>
      </c>
      <c r="V664" s="5" t="s">
        <v>253</v>
      </c>
      <c r="W664" s="5" t="s">
        <v>14</v>
      </c>
      <c r="X664" s="5" t="s">
        <v>179</v>
      </c>
      <c r="Y664" s="5" t="s">
        <v>256</v>
      </c>
      <c r="Z664" s="5" t="s">
        <v>256</v>
      </c>
    </row>
    <row r="665" spans="9:26">
      <c r="I665" t="e">
        <f t="shared" si="30"/>
        <v>#N/A</v>
      </c>
      <c r="M665" t="e">
        <f t="shared" si="31"/>
        <v>#N/A</v>
      </c>
      <c r="N665" s="5" t="s">
        <v>3290</v>
      </c>
      <c r="O665" s="5" t="s">
        <v>3291</v>
      </c>
      <c r="P665" s="5" t="s">
        <v>16</v>
      </c>
      <c r="Q665" s="5" t="s">
        <v>3292</v>
      </c>
      <c r="R665" s="5" t="s">
        <v>517</v>
      </c>
      <c r="S665" s="5" t="s">
        <v>3293</v>
      </c>
      <c r="T665" s="5" t="s">
        <v>251</v>
      </c>
      <c r="U665" s="5" t="s">
        <v>3294</v>
      </c>
      <c r="V665" s="5" t="s">
        <v>34</v>
      </c>
      <c r="W665" s="5" t="s">
        <v>3295</v>
      </c>
      <c r="X665" s="5" t="s">
        <v>179</v>
      </c>
      <c r="Y665" s="5" t="s">
        <v>256</v>
      </c>
      <c r="Z665" s="5" t="s">
        <v>964</v>
      </c>
    </row>
    <row r="666" spans="9:26">
      <c r="I666" t="e">
        <f t="shared" si="30"/>
        <v>#N/A</v>
      </c>
      <c r="M666" t="e">
        <f t="shared" si="31"/>
        <v>#N/A</v>
      </c>
      <c r="N666" s="5" t="s">
        <v>3296</v>
      </c>
      <c r="O666" s="5" t="s">
        <v>3297</v>
      </c>
      <c r="P666" s="5" t="s">
        <v>16</v>
      </c>
      <c r="Q666" s="5" t="s">
        <v>429</v>
      </c>
      <c r="R666" s="5" t="s">
        <v>266</v>
      </c>
      <c r="S666" s="5" t="s">
        <v>3293</v>
      </c>
      <c r="T666" s="5" t="s">
        <v>251</v>
      </c>
      <c r="U666" s="5" t="s">
        <v>3298</v>
      </c>
      <c r="V666" s="5" t="s">
        <v>3299</v>
      </c>
      <c r="W666" s="5" t="s">
        <v>3300</v>
      </c>
      <c r="X666" s="5" t="s">
        <v>101</v>
      </c>
      <c r="Y666" s="5" t="s">
        <v>256</v>
      </c>
      <c r="Z666" s="5" t="s">
        <v>2527</v>
      </c>
    </row>
    <row r="667" spans="9:26">
      <c r="I667" t="e">
        <f t="shared" si="30"/>
        <v>#N/A</v>
      </c>
      <c r="M667" t="e">
        <f t="shared" si="31"/>
        <v>#N/A</v>
      </c>
      <c r="N667" s="5" t="s">
        <v>3301</v>
      </c>
      <c r="O667" s="5" t="s">
        <v>3302</v>
      </c>
      <c r="P667" s="5" t="s">
        <v>16</v>
      </c>
      <c r="Q667" s="5" t="s">
        <v>3303</v>
      </c>
      <c r="R667" s="5" t="s">
        <v>266</v>
      </c>
      <c r="S667" s="5" t="s">
        <v>260</v>
      </c>
      <c r="T667" s="5" t="s">
        <v>251</v>
      </c>
      <c r="U667" s="5" t="s">
        <v>3304</v>
      </c>
      <c r="V667" s="5" t="s">
        <v>253</v>
      </c>
      <c r="W667" s="5" t="s">
        <v>56</v>
      </c>
      <c r="X667" s="5" t="s">
        <v>179</v>
      </c>
      <c r="Y667" s="5" t="s">
        <v>256</v>
      </c>
      <c r="Z667" s="5" t="s">
        <v>256</v>
      </c>
    </row>
    <row r="668" spans="9:26">
      <c r="I668" t="e">
        <f t="shared" si="30"/>
        <v>#N/A</v>
      </c>
      <c r="M668" t="e">
        <f t="shared" si="31"/>
        <v>#N/A</v>
      </c>
      <c r="N668" s="5" t="s">
        <v>3305</v>
      </c>
      <c r="O668" s="5" t="s">
        <v>3306</v>
      </c>
      <c r="P668" s="5" t="s">
        <v>16</v>
      </c>
      <c r="Q668" s="5" t="s">
        <v>3307</v>
      </c>
      <c r="R668" s="5" t="s">
        <v>266</v>
      </c>
      <c r="S668" s="5" t="s">
        <v>3293</v>
      </c>
      <c r="T668" s="5" t="s">
        <v>251</v>
      </c>
      <c r="U668" s="5" t="s">
        <v>3308</v>
      </c>
      <c r="V668" s="5" t="s">
        <v>34</v>
      </c>
      <c r="W668" s="5" t="s">
        <v>69</v>
      </c>
      <c r="X668" s="5" t="s">
        <v>179</v>
      </c>
      <c r="Y668" s="5" t="s">
        <v>256</v>
      </c>
      <c r="Z668" s="5" t="s">
        <v>3309</v>
      </c>
    </row>
    <row r="669" spans="9:26">
      <c r="I669" t="e">
        <f t="shared" si="30"/>
        <v>#N/A</v>
      </c>
      <c r="M669" t="e">
        <f t="shared" si="31"/>
        <v>#N/A</v>
      </c>
      <c r="N669" s="5" t="s">
        <v>3310</v>
      </c>
      <c r="O669" s="5" t="s">
        <v>3311</v>
      </c>
      <c r="P669" s="5" t="s">
        <v>48</v>
      </c>
      <c r="Q669" s="5" t="s">
        <v>3312</v>
      </c>
      <c r="R669" s="5" t="s">
        <v>266</v>
      </c>
      <c r="S669" s="5" t="s">
        <v>2486</v>
      </c>
      <c r="T669" s="5" t="s">
        <v>251</v>
      </c>
      <c r="U669" s="5" t="s">
        <v>3313</v>
      </c>
      <c r="V669" s="5" t="s">
        <v>3314</v>
      </c>
      <c r="W669" s="5" t="s">
        <v>436</v>
      </c>
      <c r="X669" s="5" t="s">
        <v>179</v>
      </c>
      <c r="Y669" s="5" t="s">
        <v>255</v>
      </c>
      <c r="Z669" s="5" t="s">
        <v>256</v>
      </c>
    </row>
    <row r="670" spans="9:26">
      <c r="I670" t="e">
        <f t="shared" si="30"/>
        <v>#N/A</v>
      </c>
      <c r="M670" t="e">
        <f t="shared" si="31"/>
        <v>#N/A</v>
      </c>
      <c r="N670" s="5" t="s">
        <v>3315</v>
      </c>
      <c r="O670" s="5" t="s">
        <v>3316</v>
      </c>
      <c r="P670" s="5" t="s">
        <v>48</v>
      </c>
      <c r="Q670" s="5" t="s">
        <v>3317</v>
      </c>
      <c r="R670" s="5" t="s">
        <v>517</v>
      </c>
      <c r="S670" s="5" t="s">
        <v>2486</v>
      </c>
      <c r="T670" s="5" t="s">
        <v>251</v>
      </c>
      <c r="U670" s="5" t="s">
        <v>3318</v>
      </c>
      <c r="V670" s="5" t="s">
        <v>3319</v>
      </c>
      <c r="W670" s="5" t="s">
        <v>69</v>
      </c>
      <c r="X670" s="5" t="s">
        <v>179</v>
      </c>
      <c r="Y670" s="5" t="s">
        <v>255</v>
      </c>
      <c r="Z670" s="5" t="s">
        <v>256</v>
      </c>
    </row>
    <row r="671" spans="9:26">
      <c r="I671" t="e">
        <f t="shared" si="30"/>
        <v>#N/A</v>
      </c>
      <c r="M671" t="e">
        <f t="shared" si="31"/>
        <v>#N/A</v>
      </c>
      <c r="N671" s="5" t="s">
        <v>3320</v>
      </c>
      <c r="O671" s="5" t="s">
        <v>3321</v>
      </c>
      <c r="P671" s="5" t="s">
        <v>16</v>
      </c>
      <c r="Q671" s="5" t="s">
        <v>3322</v>
      </c>
      <c r="R671" s="5" t="s">
        <v>517</v>
      </c>
      <c r="S671" s="5" t="s">
        <v>2486</v>
      </c>
      <c r="T671" s="5" t="s">
        <v>251</v>
      </c>
      <c r="U671" s="5" t="s">
        <v>3323</v>
      </c>
      <c r="V671" s="5" t="s">
        <v>3319</v>
      </c>
      <c r="W671" s="5" t="s">
        <v>69</v>
      </c>
      <c r="X671" s="5" t="s">
        <v>179</v>
      </c>
      <c r="Y671" s="5" t="s">
        <v>255</v>
      </c>
      <c r="Z671" s="5" t="s">
        <v>3288</v>
      </c>
    </row>
    <row r="672" spans="9:26">
      <c r="I672" t="e">
        <f t="shared" si="30"/>
        <v>#N/A</v>
      </c>
      <c r="M672" t="e">
        <f t="shared" si="31"/>
        <v>#N/A</v>
      </c>
      <c r="N672" s="5" t="s">
        <v>3324</v>
      </c>
      <c r="O672" s="5" t="s">
        <v>3325</v>
      </c>
      <c r="P672" s="5" t="s">
        <v>16</v>
      </c>
      <c r="Q672" s="5" t="s">
        <v>2649</v>
      </c>
      <c r="R672" s="5" t="s">
        <v>266</v>
      </c>
      <c r="S672" s="5" t="s">
        <v>1134</v>
      </c>
      <c r="T672" s="5" t="s">
        <v>251</v>
      </c>
      <c r="U672" s="5" t="s">
        <v>3326</v>
      </c>
      <c r="V672" s="5" t="s">
        <v>96</v>
      </c>
      <c r="W672" s="5" t="s">
        <v>3295</v>
      </c>
      <c r="X672" s="5" t="s">
        <v>179</v>
      </c>
      <c r="Y672" s="5" t="s">
        <v>567</v>
      </c>
      <c r="Z672" s="5" t="s">
        <v>256</v>
      </c>
    </row>
    <row r="673" spans="9:26">
      <c r="I673" t="e">
        <f t="shared" si="30"/>
        <v>#N/A</v>
      </c>
      <c r="M673" t="e">
        <f t="shared" si="31"/>
        <v>#N/A</v>
      </c>
      <c r="N673" s="5" t="s">
        <v>3327</v>
      </c>
      <c r="O673" s="5" t="s">
        <v>3328</v>
      </c>
      <c r="P673" s="5" t="s">
        <v>16</v>
      </c>
      <c r="Q673" s="5" t="s">
        <v>2846</v>
      </c>
      <c r="R673" s="5" t="s">
        <v>266</v>
      </c>
      <c r="S673" s="5" t="s">
        <v>260</v>
      </c>
      <c r="T673" s="5" t="s">
        <v>251</v>
      </c>
      <c r="U673" s="5" t="s">
        <v>3329</v>
      </c>
      <c r="V673" s="5" t="s">
        <v>96</v>
      </c>
      <c r="W673" s="5" t="s">
        <v>436</v>
      </c>
      <c r="X673" s="5" t="s">
        <v>179</v>
      </c>
      <c r="Y673" s="5" t="s">
        <v>255</v>
      </c>
      <c r="Z673" s="5" t="s">
        <v>256</v>
      </c>
    </row>
    <row r="674" spans="9:26">
      <c r="I674" t="e">
        <f t="shared" si="30"/>
        <v>#N/A</v>
      </c>
      <c r="M674" t="e">
        <f t="shared" si="31"/>
        <v>#N/A</v>
      </c>
      <c r="N674" s="5" t="s">
        <v>3330</v>
      </c>
      <c r="O674" s="5" t="s">
        <v>3331</v>
      </c>
      <c r="P674" s="5" t="s">
        <v>16</v>
      </c>
      <c r="Q674" s="5" t="s">
        <v>3332</v>
      </c>
      <c r="R674" s="5" t="s">
        <v>249</v>
      </c>
      <c r="S674" s="5" t="s">
        <v>2473</v>
      </c>
      <c r="T674" s="5" t="s">
        <v>251</v>
      </c>
      <c r="U674" s="5" t="s">
        <v>3333</v>
      </c>
      <c r="V674" s="5" t="s">
        <v>178</v>
      </c>
      <c r="W674" s="5" t="s">
        <v>14</v>
      </c>
      <c r="X674" s="5" t="s">
        <v>179</v>
      </c>
      <c r="Y674" s="5" t="s">
        <v>256</v>
      </c>
      <c r="Z674" s="5" t="s">
        <v>256</v>
      </c>
    </row>
    <row r="675" spans="9:26">
      <c r="I675" t="e">
        <f t="shared" si="30"/>
        <v>#N/A</v>
      </c>
      <c r="M675" t="e">
        <f t="shared" si="31"/>
        <v>#N/A</v>
      </c>
      <c r="N675" s="5" t="s">
        <v>3334</v>
      </c>
      <c r="O675" s="5" t="s">
        <v>3335</v>
      </c>
      <c r="P675" s="5" t="s">
        <v>16</v>
      </c>
      <c r="Q675" s="5" t="s">
        <v>3336</v>
      </c>
      <c r="R675" s="5" t="s">
        <v>249</v>
      </c>
      <c r="S675" s="5" t="s">
        <v>2404</v>
      </c>
      <c r="T675" s="5" t="s">
        <v>251</v>
      </c>
      <c r="U675" s="5" t="s">
        <v>3337</v>
      </c>
      <c r="V675" s="5" t="s">
        <v>285</v>
      </c>
      <c r="W675" s="5" t="s">
        <v>69</v>
      </c>
      <c r="X675" s="5" t="s">
        <v>312</v>
      </c>
      <c r="Y675" s="5" t="s">
        <v>255</v>
      </c>
      <c r="Z675" s="5" t="s">
        <v>256</v>
      </c>
    </row>
    <row r="676" spans="9:26">
      <c r="I676" t="e">
        <f t="shared" si="30"/>
        <v>#N/A</v>
      </c>
      <c r="M676" t="e">
        <f t="shared" si="31"/>
        <v>#N/A</v>
      </c>
      <c r="N676" s="5" t="s">
        <v>3338</v>
      </c>
      <c r="O676" s="5" t="s">
        <v>3339</v>
      </c>
      <c r="P676" s="5" t="s">
        <v>16</v>
      </c>
      <c r="Q676" s="5" t="s">
        <v>3340</v>
      </c>
      <c r="R676" s="5" t="s">
        <v>249</v>
      </c>
      <c r="S676" s="5" t="s">
        <v>3288</v>
      </c>
      <c r="T676" s="5" t="s">
        <v>251</v>
      </c>
      <c r="U676" s="5" t="s">
        <v>3341</v>
      </c>
      <c r="V676" s="5" t="s">
        <v>727</v>
      </c>
      <c r="W676" s="5" t="s">
        <v>436</v>
      </c>
      <c r="X676" s="5" t="s">
        <v>179</v>
      </c>
      <c r="Y676" s="5" t="s">
        <v>255</v>
      </c>
      <c r="Z676" s="5" t="s">
        <v>256</v>
      </c>
    </row>
    <row r="677" spans="9:26">
      <c r="I677" t="e">
        <f t="shared" si="30"/>
        <v>#N/A</v>
      </c>
      <c r="M677" t="e">
        <f t="shared" si="31"/>
        <v>#N/A</v>
      </c>
      <c r="N677" s="5" t="s">
        <v>3342</v>
      </c>
      <c r="O677" s="5" t="s">
        <v>3343</v>
      </c>
      <c r="P677" s="5" t="s">
        <v>48</v>
      </c>
      <c r="Q677" s="5" t="s">
        <v>3344</v>
      </c>
      <c r="R677" s="5" t="s">
        <v>266</v>
      </c>
      <c r="S677" s="5" t="s">
        <v>3288</v>
      </c>
      <c r="T677" s="5" t="s">
        <v>251</v>
      </c>
      <c r="U677" s="5" t="s">
        <v>3345</v>
      </c>
      <c r="V677" s="5" t="s">
        <v>253</v>
      </c>
      <c r="W677" s="5" t="s">
        <v>56</v>
      </c>
      <c r="X677" s="5" t="s">
        <v>179</v>
      </c>
      <c r="Y677" s="5" t="s">
        <v>255</v>
      </c>
      <c r="Z677" s="5" t="s">
        <v>3346</v>
      </c>
    </row>
    <row r="678" spans="9:26">
      <c r="I678" t="e">
        <f t="shared" si="30"/>
        <v>#N/A</v>
      </c>
      <c r="M678" t="e">
        <f t="shared" si="31"/>
        <v>#N/A</v>
      </c>
      <c r="N678" s="5" t="s">
        <v>3347</v>
      </c>
      <c r="O678" s="5" t="s">
        <v>3348</v>
      </c>
      <c r="P678" s="5" t="s">
        <v>16</v>
      </c>
      <c r="Q678" s="5" t="s">
        <v>3349</v>
      </c>
      <c r="R678" s="5" t="s">
        <v>266</v>
      </c>
      <c r="S678" s="5" t="s">
        <v>2468</v>
      </c>
      <c r="T678" s="5" t="s">
        <v>251</v>
      </c>
      <c r="U678" s="5" t="s">
        <v>3350</v>
      </c>
      <c r="V678" s="5" t="s">
        <v>34</v>
      </c>
      <c r="W678" s="5" t="s">
        <v>14</v>
      </c>
      <c r="X678" s="5" t="s">
        <v>179</v>
      </c>
      <c r="Y678" s="5" t="s">
        <v>256</v>
      </c>
      <c r="Z678" s="5" t="s">
        <v>256</v>
      </c>
    </row>
    <row r="679" spans="9:26">
      <c r="I679" t="e">
        <f t="shared" si="30"/>
        <v>#N/A</v>
      </c>
      <c r="M679" t="e">
        <f t="shared" si="31"/>
        <v>#N/A</v>
      </c>
      <c r="N679" s="5" t="s">
        <v>3351</v>
      </c>
      <c r="O679" s="5" t="s">
        <v>3352</v>
      </c>
      <c r="P679" s="5" t="s">
        <v>16</v>
      </c>
      <c r="Q679" s="5" t="s">
        <v>3353</v>
      </c>
      <c r="R679" s="5" t="s">
        <v>266</v>
      </c>
      <c r="S679" s="5" t="s">
        <v>2486</v>
      </c>
      <c r="T679" s="5" t="s">
        <v>251</v>
      </c>
      <c r="U679" s="5" t="s">
        <v>3354</v>
      </c>
      <c r="V679" s="5" t="s">
        <v>256</v>
      </c>
      <c r="W679" s="5" t="s">
        <v>256</v>
      </c>
      <c r="X679" s="5" t="s">
        <v>179</v>
      </c>
      <c r="Y679" s="5" t="s">
        <v>256</v>
      </c>
      <c r="Z679" s="5" t="s">
        <v>256</v>
      </c>
    </row>
    <row r="680" spans="9:26">
      <c r="I680" t="e">
        <f t="shared" si="30"/>
        <v>#N/A</v>
      </c>
      <c r="M680" t="e">
        <f t="shared" si="31"/>
        <v>#N/A</v>
      </c>
      <c r="N680" s="5" t="s">
        <v>3355</v>
      </c>
      <c r="O680" s="5" t="s">
        <v>3356</v>
      </c>
      <c r="P680" s="5" t="s">
        <v>16</v>
      </c>
      <c r="Q680" s="5" t="s">
        <v>3357</v>
      </c>
      <c r="R680" s="5" t="s">
        <v>266</v>
      </c>
      <c r="S680" s="5" t="s">
        <v>3358</v>
      </c>
      <c r="T680" s="5" t="s">
        <v>251</v>
      </c>
      <c r="U680" s="5" t="s">
        <v>3359</v>
      </c>
      <c r="V680" s="5" t="s">
        <v>256</v>
      </c>
      <c r="W680" s="5" t="s">
        <v>256</v>
      </c>
      <c r="X680" s="5" t="s">
        <v>179</v>
      </c>
      <c r="Y680" s="5" t="s">
        <v>256</v>
      </c>
      <c r="Z680" s="5" t="s">
        <v>256</v>
      </c>
    </row>
    <row r="681" spans="9:26">
      <c r="I681" t="e">
        <f t="shared" si="30"/>
        <v>#N/A</v>
      </c>
      <c r="M681" t="e">
        <f t="shared" si="31"/>
        <v>#N/A</v>
      </c>
      <c r="N681" s="5" t="s">
        <v>3360</v>
      </c>
      <c r="O681" s="5" t="s">
        <v>3361</v>
      </c>
      <c r="P681" s="5" t="s">
        <v>16</v>
      </c>
      <c r="Q681" s="5" t="s">
        <v>3362</v>
      </c>
      <c r="R681" s="5" t="s">
        <v>517</v>
      </c>
      <c r="S681" s="5" t="s">
        <v>3358</v>
      </c>
      <c r="T681" s="5" t="s">
        <v>251</v>
      </c>
      <c r="U681" s="5" t="s">
        <v>3363</v>
      </c>
      <c r="V681" s="5" t="s">
        <v>34</v>
      </c>
      <c r="W681" s="5" t="s">
        <v>14</v>
      </c>
      <c r="X681" s="5" t="s">
        <v>179</v>
      </c>
      <c r="Y681" s="5" t="s">
        <v>567</v>
      </c>
      <c r="Z681" s="5" t="s">
        <v>964</v>
      </c>
    </row>
    <row r="682" spans="9:26">
      <c r="I682" t="e">
        <f t="shared" si="30"/>
        <v>#N/A</v>
      </c>
      <c r="M682" t="e">
        <f t="shared" si="31"/>
        <v>#N/A</v>
      </c>
      <c r="N682" s="5" t="s">
        <v>3364</v>
      </c>
      <c r="O682" s="5" t="s">
        <v>3365</v>
      </c>
      <c r="P682" s="5" t="s">
        <v>16</v>
      </c>
      <c r="Q682" s="5" t="s">
        <v>3366</v>
      </c>
      <c r="R682" s="5" t="s">
        <v>266</v>
      </c>
      <c r="S682" s="5" t="s">
        <v>2486</v>
      </c>
      <c r="T682" s="5" t="s">
        <v>251</v>
      </c>
      <c r="U682" s="5" t="s">
        <v>3367</v>
      </c>
      <c r="V682" s="5" t="s">
        <v>3368</v>
      </c>
      <c r="W682" s="5" t="s">
        <v>14</v>
      </c>
      <c r="X682" s="5" t="s">
        <v>101</v>
      </c>
      <c r="Y682" s="5" t="s">
        <v>256</v>
      </c>
      <c r="Z682" s="5" t="s">
        <v>3369</v>
      </c>
    </row>
    <row r="683" spans="9:26">
      <c r="I683" t="e">
        <f t="shared" si="30"/>
        <v>#N/A</v>
      </c>
      <c r="M683" t="e">
        <f t="shared" si="31"/>
        <v>#N/A</v>
      </c>
      <c r="N683" s="5" t="s">
        <v>3370</v>
      </c>
      <c r="O683" s="5" t="s">
        <v>3371</v>
      </c>
      <c r="P683" s="5" t="s">
        <v>16</v>
      </c>
      <c r="Q683" s="5" t="s">
        <v>3372</v>
      </c>
      <c r="R683" s="5" t="s">
        <v>517</v>
      </c>
      <c r="S683" s="5" t="s">
        <v>2486</v>
      </c>
      <c r="T683" s="5" t="s">
        <v>251</v>
      </c>
      <c r="U683" s="5" t="s">
        <v>3373</v>
      </c>
      <c r="V683" s="5" t="s">
        <v>256</v>
      </c>
      <c r="W683" s="5" t="s">
        <v>256</v>
      </c>
      <c r="X683" s="5" t="s">
        <v>179</v>
      </c>
      <c r="Y683" s="5" t="s">
        <v>256</v>
      </c>
      <c r="Z683" s="5" t="s">
        <v>256</v>
      </c>
    </row>
    <row r="684" spans="9:26">
      <c r="I684" t="e">
        <f t="shared" si="30"/>
        <v>#N/A</v>
      </c>
      <c r="M684" t="e">
        <f t="shared" si="31"/>
        <v>#N/A</v>
      </c>
      <c r="N684" s="5" t="s">
        <v>3374</v>
      </c>
      <c r="O684" s="5" t="s">
        <v>3375</v>
      </c>
      <c r="P684" s="5" t="s">
        <v>16</v>
      </c>
      <c r="Q684" s="5" t="s">
        <v>3376</v>
      </c>
      <c r="R684" s="5" t="s">
        <v>249</v>
      </c>
      <c r="S684" s="5" t="s">
        <v>3358</v>
      </c>
      <c r="T684" s="5" t="s">
        <v>251</v>
      </c>
      <c r="U684" s="5" t="s">
        <v>3377</v>
      </c>
      <c r="V684" s="5" t="s">
        <v>256</v>
      </c>
      <c r="W684" s="5" t="s">
        <v>256</v>
      </c>
      <c r="X684" s="5" t="s">
        <v>179</v>
      </c>
      <c r="Y684" s="5" t="s">
        <v>256</v>
      </c>
      <c r="Z684" s="5" t="s">
        <v>256</v>
      </c>
    </row>
    <row r="685" spans="9:26">
      <c r="I685" t="e">
        <f t="shared" si="30"/>
        <v>#N/A</v>
      </c>
      <c r="M685" t="e">
        <f t="shared" si="31"/>
        <v>#N/A</v>
      </c>
      <c r="N685" s="5" t="s">
        <v>3378</v>
      </c>
      <c r="O685" s="5" t="s">
        <v>3379</v>
      </c>
      <c r="P685" s="5" t="s">
        <v>16</v>
      </c>
      <c r="Q685" s="5" t="s">
        <v>3380</v>
      </c>
      <c r="R685" s="5" t="s">
        <v>249</v>
      </c>
      <c r="S685" s="5" t="s">
        <v>3358</v>
      </c>
      <c r="T685" s="5" t="s">
        <v>251</v>
      </c>
      <c r="U685" s="5" t="s">
        <v>3381</v>
      </c>
      <c r="V685" s="5" t="s">
        <v>253</v>
      </c>
      <c r="W685" s="5" t="s">
        <v>14</v>
      </c>
      <c r="X685" s="5" t="s">
        <v>179</v>
      </c>
      <c r="Y685" s="5" t="s">
        <v>256</v>
      </c>
      <c r="Z685" s="5" t="s">
        <v>964</v>
      </c>
    </row>
    <row r="686" spans="9:26">
      <c r="I686" t="e">
        <f t="shared" si="30"/>
        <v>#N/A</v>
      </c>
      <c r="M686" t="e">
        <f t="shared" si="31"/>
        <v>#N/A</v>
      </c>
      <c r="N686" s="5" t="s">
        <v>3382</v>
      </c>
      <c r="O686" s="5" t="s">
        <v>3383</v>
      </c>
      <c r="P686" s="5" t="s">
        <v>16</v>
      </c>
      <c r="Q686" s="5" t="s">
        <v>3384</v>
      </c>
      <c r="R686" s="5" t="s">
        <v>266</v>
      </c>
      <c r="S686" s="5" t="s">
        <v>3358</v>
      </c>
      <c r="T686" s="5" t="s">
        <v>763</v>
      </c>
      <c r="U686" s="5" t="s">
        <v>3385</v>
      </c>
      <c r="V686" s="5" t="s">
        <v>34</v>
      </c>
      <c r="W686" s="5" t="s">
        <v>14</v>
      </c>
      <c r="X686" s="5" t="s">
        <v>179</v>
      </c>
      <c r="Y686" s="5" t="s">
        <v>256</v>
      </c>
      <c r="Z686" s="5" t="s">
        <v>2568</v>
      </c>
    </row>
    <row r="687" spans="9:26">
      <c r="I687" t="e">
        <f t="shared" si="30"/>
        <v>#N/A</v>
      </c>
      <c r="M687" t="e">
        <f t="shared" si="31"/>
        <v>#N/A</v>
      </c>
      <c r="N687" s="5" t="s">
        <v>3386</v>
      </c>
      <c r="O687" s="5" t="s">
        <v>3387</v>
      </c>
      <c r="P687" s="5" t="s">
        <v>16</v>
      </c>
      <c r="Q687" s="5" t="s">
        <v>3388</v>
      </c>
      <c r="R687" s="5" t="s">
        <v>266</v>
      </c>
      <c r="S687" s="5" t="s">
        <v>299</v>
      </c>
      <c r="T687" s="5" t="s">
        <v>251</v>
      </c>
      <c r="U687" s="5" t="s">
        <v>3389</v>
      </c>
      <c r="V687" s="5" t="s">
        <v>198</v>
      </c>
      <c r="W687" s="5" t="s">
        <v>64</v>
      </c>
      <c r="X687" s="5" t="s">
        <v>179</v>
      </c>
      <c r="Y687" s="5" t="s">
        <v>256</v>
      </c>
      <c r="Z687" s="5" t="s">
        <v>3390</v>
      </c>
    </row>
    <row r="688" spans="9:26">
      <c r="I688" t="e">
        <f t="shared" si="30"/>
        <v>#N/A</v>
      </c>
      <c r="M688" t="e">
        <f t="shared" si="31"/>
        <v>#N/A</v>
      </c>
      <c r="N688" s="5" t="s">
        <v>3391</v>
      </c>
      <c r="O688" s="5" t="s">
        <v>3392</v>
      </c>
      <c r="P688" s="5" t="s">
        <v>16</v>
      </c>
      <c r="Q688" s="5" t="s">
        <v>3393</v>
      </c>
      <c r="R688" s="5" t="s">
        <v>266</v>
      </c>
      <c r="S688" s="5" t="s">
        <v>3394</v>
      </c>
      <c r="T688" s="5" t="s">
        <v>251</v>
      </c>
      <c r="U688" s="5" t="s">
        <v>3395</v>
      </c>
      <c r="V688" s="5" t="s">
        <v>198</v>
      </c>
      <c r="W688" s="5" t="s">
        <v>64</v>
      </c>
      <c r="X688" s="5" t="s">
        <v>179</v>
      </c>
      <c r="Y688" s="5" t="s">
        <v>256</v>
      </c>
      <c r="Z688" s="5" t="s">
        <v>3396</v>
      </c>
    </row>
    <row r="689" spans="9:26">
      <c r="I689" t="e">
        <f t="shared" si="30"/>
        <v>#N/A</v>
      </c>
      <c r="M689" t="e">
        <f t="shared" si="31"/>
        <v>#N/A</v>
      </c>
      <c r="N689" s="5" t="s">
        <v>3397</v>
      </c>
      <c r="O689" s="5" t="s">
        <v>3398</v>
      </c>
      <c r="P689" s="5" t="s">
        <v>48</v>
      </c>
      <c r="Q689" s="5" t="s">
        <v>3399</v>
      </c>
      <c r="R689" s="5" t="s">
        <v>266</v>
      </c>
      <c r="S689" s="5" t="s">
        <v>3358</v>
      </c>
      <c r="T689" s="5" t="s">
        <v>251</v>
      </c>
      <c r="U689" s="5" t="s">
        <v>3400</v>
      </c>
      <c r="V689" s="5" t="s">
        <v>3401</v>
      </c>
      <c r="W689" s="5" t="s">
        <v>69</v>
      </c>
      <c r="X689" s="5" t="s">
        <v>179</v>
      </c>
      <c r="Y689" s="5" t="s">
        <v>255</v>
      </c>
      <c r="Z689" s="5" t="s">
        <v>256</v>
      </c>
    </row>
    <row r="690" spans="9:26">
      <c r="I690" t="e">
        <f t="shared" si="30"/>
        <v>#N/A</v>
      </c>
      <c r="M690" t="e">
        <f t="shared" si="31"/>
        <v>#N/A</v>
      </c>
      <c r="N690" s="5" t="s">
        <v>3402</v>
      </c>
      <c r="O690" s="5" t="s">
        <v>3403</v>
      </c>
      <c r="P690" s="5" t="s">
        <v>16</v>
      </c>
      <c r="Q690" s="5" t="s">
        <v>3404</v>
      </c>
      <c r="R690" s="5" t="s">
        <v>266</v>
      </c>
      <c r="S690" s="5" t="s">
        <v>3358</v>
      </c>
      <c r="T690" s="5" t="s">
        <v>251</v>
      </c>
      <c r="U690" s="5" t="s">
        <v>3405</v>
      </c>
      <c r="V690" s="5" t="s">
        <v>96</v>
      </c>
      <c r="W690" s="5" t="s">
        <v>206</v>
      </c>
      <c r="X690" s="5" t="s">
        <v>179</v>
      </c>
      <c r="Y690" s="5" t="s">
        <v>255</v>
      </c>
      <c r="Z690" s="5" t="s">
        <v>256</v>
      </c>
    </row>
    <row r="691" spans="9:26">
      <c r="I691" t="e">
        <f t="shared" si="30"/>
        <v>#N/A</v>
      </c>
      <c r="M691" t="e">
        <f t="shared" si="31"/>
        <v>#N/A</v>
      </c>
      <c r="N691" s="5" t="s">
        <v>3406</v>
      </c>
      <c r="O691" s="5" t="s">
        <v>3407</v>
      </c>
      <c r="P691" s="5" t="s">
        <v>16</v>
      </c>
      <c r="Q691" s="5" t="s">
        <v>3408</v>
      </c>
      <c r="R691" s="5" t="s">
        <v>249</v>
      </c>
      <c r="S691" s="5" t="s">
        <v>3358</v>
      </c>
      <c r="T691" s="5" t="s">
        <v>251</v>
      </c>
      <c r="U691" s="5" t="s">
        <v>3409</v>
      </c>
      <c r="V691" s="5" t="s">
        <v>3410</v>
      </c>
      <c r="W691" s="5" t="s">
        <v>69</v>
      </c>
      <c r="X691" s="5" t="s">
        <v>179</v>
      </c>
      <c r="Y691" s="5" t="s">
        <v>255</v>
      </c>
      <c r="Z691" s="5" t="s">
        <v>256</v>
      </c>
    </row>
    <row r="692" spans="9:26">
      <c r="I692" t="e">
        <f t="shared" si="30"/>
        <v>#N/A</v>
      </c>
      <c r="M692" t="e">
        <f t="shared" si="31"/>
        <v>#N/A</v>
      </c>
      <c r="N692" s="5" t="s">
        <v>3411</v>
      </c>
      <c r="O692" s="5" t="s">
        <v>3412</v>
      </c>
      <c r="P692" s="5" t="s">
        <v>48</v>
      </c>
      <c r="Q692" s="5" t="s">
        <v>3413</v>
      </c>
      <c r="R692" s="5" t="s">
        <v>249</v>
      </c>
      <c r="S692" s="5" t="s">
        <v>3358</v>
      </c>
      <c r="T692" s="5" t="s">
        <v>251</v>
      </c>
      <c r="U692" s="5" t="s">
        <v>3414</v>
      </c>
      <c r="V692" s="5" t="s">
        <v>68</v>
      </c>
      <c r="W692" s="5" t="s">
        <v>90</v>
      </c>
      <c r="X692" s="5" t="s">
        <v>179</v>
      </c>
      <c r="Y692" s="5" t="s">
        <v>255</v>
      </c>
      <c r="Z692" s="5" t="s">
        <v>256</v>
      </c>
    </row>
    <row r="693" spans="9:26">
      <c r="I693" t="e">
        <f t="shared" si="30"/>
        <v>#N/A</v>
      </c>
      <c r="M693" t="e">
        <f t="shared" si="31"/>
        <v>#N/A</v>
      </c>
      <c r="N693" s="5" t="s">
        <v>3415</v>
      </c>
      <c r="O693" s="5" t="s">
        <v>3416</v>
      </c>
      <c r="P693" s="5" t="s">
        <v>16</v>
      </c>
      <c r="Q693" s="5" t="s">
        <v>3417</v>
      </c>
      <c r="R693" s="5" t="s">
        <v>266</v>
      </c>
      <c r="S693" s="5" t="s">
        <v>3358</v>
      </c>
      <c r="T693" s="5" t="s">
        <v>251</v>
      </c>
      <c r="U693" s="5" t="s">
        <v>3418</v>
      </c>
      <c r="V693" s="5" t="s">
        <v>253</v>
      </c>
      <c r="W693" s="5" t="s">
        <v>90</v>
      </c>
      <c r="X693" s="5" t="s">
        <v>179</v>
      </c>
      <c r="Y693" s="5" t="s">
        <v>255</v>
      </c>
      <c r="Z693" s="5" t="s">
        <v>3346</v>
      </c>
    </row>
    <row r="694" spans="9:26">
      <c r="I694" t="e">
        <f t="shared" si="30"/>
        <v>#N/A</v>
      </c>
      <c r="M694" t="e">
        <f t="shared" si="31"/>
        <v>#N/A</v>
      </c>
      <c r="N694" s="5" t="s">
        <v>3419</v>
      </c>
      <c r="O694" s="5" t="s">
        <v>3420</v>
      </c>
      <c r="P694" s="5" t="s">
        <v>48</v>
      </c>
      <c r="Q694" s="5" t="s">
        <v>3421</v>
      </c>
      <c r="R694" s="5" t="s">
        <v>517</v>
      </c>
      <c r="S694" s="5" t="s">
        <v>3288</v>
      </c>
      <c r="T694" s="5" t="s">
        <v>251</v>
      </c>
      <c r="U694" s="5" t="s">
        <v>3422</v>
      </c>
      <c r="V694" s="5" t="s">
        <v>3423</v>
      </c>
      <c r="W694" s="5" t="s">
        <v>56</v>
      </c>
      <c r="X694" s="5" t="s">
        <v>179</v>
      </c>
      <c r="Y694" s="5" t="s">
        <v>255</v>
      </c>
      <c r="Z694" s="5" t="s">
        <v>2614</v>
      </c>
    </row>
    <row r="695" spans="9:26">
      <c r="I695" t="e">
        <f t="shared" si="30"/>
        <v>#N/A</v>
      </c>
      <c r="M695" t="e">
        <f t="shared" si="31"/>
        <v>#N/A</v>
      </c>
      <c r="N695" s="5" t="s">
        <v>3424</v>
      </c>
      <c r="O695" s="5" t="s">
        <v>3425</v>
      </c>
      <c r="P695" s="5" t="s">
        <v>48</v>
      </c>
      <c r="Q695" s="5" t="s">
        <v>3426</v>
      </c>
      <c r="R695" s="5" t="s">
        <v>266</v>
      </c>
      <c r="S695" s="5" t="s">
        <v>3358</v>
      </c>
      <c r="T695" s="5" t="s">
        <v>251</v>
      </c>
      <c r="U695" s="5" t="s">
        <v>3427</v>
      </c>
      <c r="V695" s="5" t="s">
        <v>1521</v>
      </c>
      <c r="W695" s="5" t="s">
        <v>14</v>
      </c>
      <c r="X695" s="5" t="s">
        <v>179</v>
      </c>
      <c r="Y695" s="5" t="s">
        <v>255</v>
      </c>
      <c r="Z695" s="5" t="s">
        <v>3288</v>
      </c>
    </row>
    <row r="696" spans="9:26">
      <c r="I696" t="e">
        <f t="shared" si="30"/>
        <v>#N/A</v>
      </c>
      <c r="M696" t="e">
        <f t="shared" si="31"/>
        <v>#N/A</v>
      </c>
      <c r="N696" s="5" t="s">
        <v>3428</v>
      </c>
      <c r="O696" s="5" t="s">
        <v>3429</v>
      </c>
      <c r="P696" s="5" t="s">
        <v>16</v>
      </c>
      <c r="Q696" s="5" t="s">
        <v>3430</v>
      </c>
      <c r="R696" s="5" t="s">
        <v>249</v>
      </c>
      <c r="S696" s="5" t="s">
        <v>3358</v>
      </c>
      <c r="T696" s="5" t="s">
        <v>251</v>
      </c>
      <c r="U696" s="5" t="s">
        <v>3431</v>
      </c>
      <c r="V696" s="5" t="s">
        <v>3432</v>
      </c>
      <c r="W696" s="5" t="s">
        <v>14</v>
      </c>
      <c r="X696" s="5" t="s">
        <v>179</v>
      </c>
      <c r="Y696" s="5" t="s">
        <v>255</v>
      </c>
      <c r="Z696" s="5" t="s">
        <v>3288</v>
      </c>
    </row>
    <row r="697" spans="9:26">
      <c r="I697" t="e">
        <f t="shared" si="30"/>
        <v>#N/A</v>
      </c>
      <c r="M697" t="e">
        <f t="shared" si="31"/>
        <v>#N/A</v>
      </c>
      <c r="N697" s="5" t="s">
        <v>3433</v>
      </c>
      <c r="O697" s="5" t="s">
        <v>3434</v>
      </c>
      <c r="P697" s="5" t="s">
        <v>48</v>
      </c>
      <c r="Q697" s="5" t="s">
        <v>3435</v>
      </c>
      <c r="R697" s="5" t="s">
        <v>517</v>
      </c>
      <c r="S697" s="5" t="s">
        <v>3288</v>
      </c>
      <c r="T697" s="5" t="s">
        <v>251</v>
      </c>
      <c r="U697" s="5" t="s">
        <v>3436</v>
      </c>
      <c r="V697" s="5" t="s">
        <v>3437</v>
      </c>
      <c r="W697" s="5" t="s">
        <v>14</v>
      </c>
      <c r="X697" s="5" t="s">
        <v>179</v>
      </c>
      <c r="Y697" s="5" t="s">
        <v>567</v>
      </c>
      <c r="Z697" s="5" t="s">
        <v>256</v>
      </c>
    </row>
    <row r="698" spans="9:26">
      <c r="I698" t="e">
        <f t="shared" si="30"/>
        <v>#N/A</v>
      </c>
      <c r="M698" t="e">
        <f t="shared" si="31"/>
        <v>#N/A</v>
      </c>
      <c r="N698" s="5" t="s">
        <v>3438</v>
      </c>
      <c r="O698" s="5" t="s">
        <v>3439</v>
      </c>
      <c r="P698" s="5" t="s">
        <v>48</v>
      </c>
      <c r="Q698" s="5" t="s">
        <v>3440</v>
      </c>
      <c r="R698" s="5" t="s">
        <v>517</v>
      </c>
      <c r="S698" s="5" t="s">
        <v>3288</v>
      </c>
      <c r="T698" s="5" t="s">
        <v>251</v>
      </c>
      <c r="U698" s="5" t="s">
        <v>3441</v>
      </c>
      <c r="V698" s="5" t="s">
        <v>3437</v>
      </c>
      <c r="W698" s="5" t="s">
        <v>256</v>
      </c>
      <c r="X698" s="5" t="s">
        <v>179</v>
      </c>
      <c r="Y698" s="5" t="s">
        <v>256</v>
      </c>
      <c r="Z698" s="5" t="s">
        <v>256</v>
      </c>
    </row>
    <row r="699" spans="9:26">
      <c r="I699" t="e">
        <f t="shared" si="30"/>
        <v>#N/A</v>
      </c>
      <c r="M699" t="e">
        <f t="shared" si="31"/>
        <v>#N/A</v>
      </c>
      <c r="N699" s="5" t="s">
        <v>3442</v>
      </c>
      <c r="O699" s="5" t="s">
        <v>3443</v>
      </c>
      <c r="P699" s="5" t="s">
        <v>16</v>
      </c>
      <c r="Q699" s="5" t="s">
        <v>3444</v>
      </c>
      <c r="R699" s="5" t="s">
        <v>249</v>
      </c>
      <c r="S699" s="5" t="s">
        <v>3288</v>
      </c>
      <c r="T699" s="5" t="s">
        <v>251</v>
      </c>
      <c r="U699" s="5" t="s">
        <v>3445</v>
      </c>
      <c r="V699" s="5" t="s">
        <v>256</v>
      </c>
      <c r="W699" s="5" t="s">
        <v>256</v>
      </c>
      <c r="X699" s="5" t="s">
        <v>179</v>
      </c>
      <c r="Y699" s="5" t="s">
        <v>256</v>
      </c>
      <c r="Z699" s="5" t="s">
        <v>256</v>
      </c>
    </row>
    <row r="700" spans="9:26">
      <c r="I700" t="e">
        <f t="shared" si="30"/>
        <v>#N/A</v>
      </c>
      <c r="M700" t="e">
        <f t="shared" si="31"/>
        <v>#N/A</v>
      </c>
      <c r="N700" s="5" t="s">
        <v>3446</v>
      </c>
      <c r="O700" s="5" t="s">
        <v>3447</v>
      </c>
      <c r="P700" s="5" t="s">
        <v>16</v>
      </c>
      <c r="Q700" s="5" t="s">
        <v>3448</v>
      </c>
      <c r="R700" s="5" t="s">
        <v>517</v>
      </c>
      <c r="S700" s="5" t="s">
        <v>3288</v>
      </c>
      <c r="T700" s="5" t="s">
        <v>251</v>
      </c>
      <c r="U700" s="5" t="s">
        <v>3449</v>
      </c>
      <c r="V700" s="5" t="s">
        <v>3450</v>
      </c>
      <c r="W700" s="5" t="s">
        <v>139</v>
      </c>
      <c r="X700" s="5" t="s">
        <v>101</v>
      </c>
      <c r="Y700" s="5" t="s">
        <v>256</v>
      </c>
      <c r="Z700" s="5" t="s">
        <v>3451</v>
      </c>
    </row>
    <row r="701" spans="9:26">
      <c r="I701" t="e">
        <f t="shared" si="30"/>
        <v>#N/A</v>
      </c>
      <c r="M701" t="e">
        <f t="shared" si="31"/>
        <v>#N/A</v>
      </c>
      <c r="N701" s="5" t="s">
        <v>3452</v>
      </c>
      <c r="O701" s="5" t="s">
        <v>3453</v>
      </c>
      <c r="P701" s="5" t="s">
        <v>16</v>
      </c>
      <c r="Q701" s="5" t="s">
        <v>3454</v>
      </c>
      <c r="R701" s="5" t="s">
        <v>517</v>
      </c>
      <c r="S701" s="5" t="s">
        <v>3358</v>
      </c>
      <c r="T701" s="5" t="s">
        <v>251</v>
      </c>
      <c r="U701" s="5" t="s">
        <v>3455</v>
      </c>
      <c r="V701" s="5" t="s">
        <v>1521</v>
      </c>
      <c r="W701" s="5" t="s">
        <v>14</v>
      </c>
      <c r="X701" s="5" t="s">
        <v>179</v>
      </c>
      <c r="Y701" s="5" t="s">
        <v>255</v>
      </c>
      <c r="Z701" s="5" t="s">
        <v>3288</v>
      </c>
    </row>
    <row r="702" spans="9:26">
      <c r="I702" t="e">
        <f t="shared" si="30"/>
        <v>#N/A</v>
      </c>
      <c r="M702" t="e">
        <f t="shared" si="31"/>
        <v>#N/A</v>
      </c>
      <c r="N702" s="5" t="s">
        <v>3059</v>
      </c>
      <c r="O702" s="5" t="s">
        <v>3456</v>
      </c>
      <c r="P702" s="5" t="s">
        <v>16</v>
      </c>
      <c r="Q702" s="5" t="s">
        <v>3457</v>
      </c>
      <c r="R702" s="5" t="s">
        <v>266</v>
      </c>
      <c r="S702" s="5" t="s">
        <v>342</v>
      </c>
      <c r="T702" s="5" t="s">
        <v>251</v>
      </c>
      <c r="U702" s="5" t="s">
        <v>3458</v>
      </c>
      <c r="V702" s="5" t="s">
        <v>256</v>
      </c>
      <c r="W702" s="5" t="s">
        <v>256</v>
      </c>
      <c r="X702" s="5" t="s">
        <v>1824</v>
      </c>
      <c r="Y702" s="5" t="s">
        <v>256</v>
      </c>
      <c r="Z702" s="5" t="s">
        <v>256</v>
      </c>
    </row>
    <row r="703" spans="9:26">
      <c r="I703" t="e">
        <f t="shared" si="30"/>
        <v>#N/A</v>
      </c>
      <c r="M703" t="e">
        <f t="shared" si="31"/>
        <v>#N/A</v>
      </c>
      <c r="N703" s="5" t="s">
        <v>3459</v>
      </c>
      <c r="O703" s="5" t="s">
        <v>3460</v>
      </c>
      <c r="P703" s="5" t="s">
        <v>48</v>
      </c>
      <c r="Q703" s="5" t="s">
        <v>361</v>
      </c>
      <c r="R703" s="5" t="s">
        <v>266</v>
      </c>
      <c r="S703" s="5" t="s">
        <v>1124</v>
      </c>
      <c r="T703" s="5" t="s">
        <v>251</v>
      </c>
      <c r="U703" s="5" t="s">
        <v>3461</v>
      </c>
      <c r="V703" s="5" t="s">
        <v>727</v>
      </c>
      <c r="W703" s="5" t="s">
        <v>436</v>
      </c>
      <c r="X703" s="5" t="s">
        <v>312</v>
      </c>
      <c r="Y703" s="5" t="s">
        <v>313</v>
      </c>
      <c r="Z703" s="5" t="s">
        <v>256</v>
      </c>
    </row>
    <row r="704" spans="9:26">
      <c r="I704" t="e">
        <f t="shared" si="30"/>
        <v>#N/A</v>
      </c>
      <c r="M704" t="e">
        <f t="shared" si="31"/>
        <v>#N/A</v>
      </c>
      <c r="N704" s="5" t="s">
        <v>3462</v>
      </c>
      <c r="O704" s="5" t="s">
        <v>3463</v>
      </c>
      <c r="P704" s="5" t="s">
        <v>48</v>
      </c>
      <c r="Q704" s="5" t="s">
        <v>3464</v>
      </c>
      <c r="R704" s="5" t="s">
        <v>266</v>
      </c>
      <c r="S704" s="5" t="s">
        <v>1262</v>
      </c>
      <c r="T704" s="5" t="s">
        <v>251</v>
      </c>
      <c r="U704" s="5" t="s">
        <v>3465</v>
      </c>
      <c r="V704" s="5" t="s">
        <v>1521</v>
      </c>
      <c r="W704" s="5" t="s">
        <v>254</v>
      </c>
      <c r="X704" s="5" t="s">
        <v>312</v>
      </c>
      <c r="Y704" s="5" t="s">
        <v>312</v>
      </c>
      <c r="Z704" s="5" t="s">
        <v>256</v>
      </c>
    </row>
    <row r="705" spans="9:26">
      <c r="I705" t="e">
        <f t="shared" si="30"/>
        <v>#N/A</v>
      </c>
      <c r="M705" t="e">
        <f t="shared" si="31"/>
        <v>#N/A</v>
      </c>
      <c r="N705" s="5" t="s">
        <v>3466</v>
      </c>
      <c r="O705" s="5" t="s">
        <v>3467</v>
      </c>
      <c r="P705" s="5" t="s">
        <v>16</v>
      </c>
      <c r="Q705" s="5" t="s">
        <v>3468</v>
      </c>
      <c r="R705" s="5" t="s">
        <v>249</v>
      </c>
      <c r="S705" s="5" t="s">
        <v>3288</v>
      </c>
      <c r="T705" s="5" t="s">
        <v>251</v>
      </c>
      <c r="U705" s="5" t="s">
        <v>3469</v>
      </c>
      <c r="V705" s="5" t="s">
        <v>1521</v>
      </c>
      <c r="W705" s="5" t="s">
        <v>69</v>
      </c>
      <c r="X705" s="5" t="s">
        <v>312</v>
      </c>
      <c r="Y705" s="5" t="s">
        <v>313</v>
      </c>
      <c r="Z705" s="5" t="s">
        <v>256</v>
      </c>
    </row>
    <row r="706" spans="9:26">
      <c r="I706" t="e">
        <f t="shared" si="30"/>
        <v>#N/A</v>
      </c>
      <c r="M706" t="e">
        <f t="shared" si="31"/>
        <v>#N/A</v>
      </c>
      <c r="N706" s="5" t="s">
        <v>3470</v>
      </c>
      <c r="O706" s="5" t="s">
        <v>3471</v>
      </c>
      <c r="P706" s="5" t="s">
        <v>48</v>
      </c>
      <c r="Q706" s="5" t="s">
        <v>3472</v>
      </c>
      <c r="R706" s="5" t="s">
        <v>266</v>
      </c>
      <c r="S706" s="5" t="s">
        <v>3473</v>
      </c>
      <c r="T706" s="5" t="s">
        <v>251</v>
      </c>
      <c r="U706" s="5" t="s">
        <v>3474</v>
      </c>
      <c r="V706" s="5" t="s">
        <v>3475</v>
      </c>
      <c r="W706" s="5" t="s">
        <v>301</v>
      </c>
      <c r="X706" s="5" t="s">
        <v>312</v>
      </c>
      <c r="Y706" s="5" t="s">
        <v>312</v>
      </c>
      <c r="Z706" s="5" t="s">
        <v>256</v>
      </c>
    </row>
    <row r="707" spans="9:26">
      <c r="I707" t="e">
        <f t="shared" ref="I707:I770" si="32">VLOOKUP(A707,N:V,9,0)</f>
        <v>#N/A</v>
      </c>
      <c r="M707" t="e">
        <f t="shared" ref="M707:M770" si="33">VLOOKUP(A707,N:Z,13,0)</f>
        <v>#N/A</v>
      </c>
      <c r="N707" s="5" t="s">
        <v>3476</v>
      </c>
      <c r="O707" s="5" t="s">
        <v>3477</v>
      </c>
      <c r="P707" s="5" t="s">
        <v>16</v>
      </c>
      <c r="Q707" s="5" t="s">
        <v>3478</v>
      </c>
      <c r="R707" s="5" t="s">
        <v>249</v>
      </c>
      <c r="S707" s="5" t="s">
        <v>3288</v>
      </c>
      <c r="T707" s="5" t="s">
        <v>251</v>
      </c>
      <c r="U707" s="5" t="s">
        <v>3479</v>
      </c>
      <c r="V707" s="5" t="s">
        <v>3480</v>
      </c>
      <c r="W707" s="5" t="s">
        <v>206</v>
      </c>
      <c r="X707" s="5" t="s">
        <v>312</v>
      </c>
      <c r="Y707" s="5" t="s">
        <v>313</v>
      </c>
      <c r="Z707" s="5" t="s">
        <v>256</v>
      </c>
    </row>
    <row r="708" spans="9:26">
      <c r="I708" t="e">
        <f t="shared" si="32"/>
        <v>#N/A</v>
      </c>
      <c r="M708" t="e">
        <f t="shared" si="33"/>
        <v>#N/A</v>
      </c>
      <c r="N708" s="5" t="s">
        <v>3481</v>
      </c>
      <c r="O708" s="5" t="s">
        <v>3482</v>
      </c>
      <c r="P708" s="5" t="s">
        <v>48</v>
      </c>
      <c r="Q708" s="5" t="s">
        <v>3483</v>
      </c>
      <c r="R708" s="5" t="s">
        <v>266</v>
      </c>
      <c r="S708" s="5" t="s">
        <v>3484</v>
      </c>
      <c r="T708" s="5" t="s">
        <v>251</v>
      </c>
      <c r="U708" s="5" t="s">
        <v>3485</v>
      </c>
      <c r="V708" s="5" t="s">
        <v>2932</v>
      </c>
      <c r="W708" s="5" t="s">
        <v>2080</v>
      </c>
      <c r="X708" s="5" t="s">
        <v>179</v>
      </c>
      <c r="Y708" s="5" t="s">
        <v>567</v>
      </c>
      <c r="Z708" s="5" t="s">
        <v>3288</v>
      </c>
    </row>
    <row r="709" spans="9:26">
      <c r="I709" t="e">
        <f t="shared" si="32"/>
        <v>#N/A</v>
      </c>
      <c r="M709" t="e">
        <f t="shared" si="33"/>
        <v>#N/A</v>
      </c>
      <c r="N709" s="5" t="s">
        <v>3486</v>
      </c>
      <c r="O709" s="5" t="s">
        <v>3487</v>
      </c>
      <c r="P709" s="5" t="s">
        <v>16</v>
      </c>
      <c r="Q709" s="5" t="s">
        <v>3488</v>
      </c>
      <c r="R709" s="5" t="s">
        <v>266</v>
      </c>
      <c r="S709" s="5" t="s">
        <v>2486</v>
      </c>
      <c r="T709" s="5" t="s">
        <v>251</v>
      </c>
      <c r="U709" s="5" t="s">
        <v>3489</v>
      </c>
      <c r="V709" s="5" t="s">
        <v>34</v>
      </c>
      <c r="W709" s="5" t="s">
        <v>56</v>
      </c>
      <c r="X709" s="5" t="s">
        <v>179</v>
      </c>
      <c r="Y709" s="5" t="s">
        <v>256</v>
      </c>
      <c r="Z709" s="5" t="s">
        <v>964</v>
      </c>
    </row>
    <row r="710" spans="9:26">
      <c r="I710" t="e">
        <f t="shared" si="32"/>
        <v>#N/A</v>
      </c>
      <c r="M710" t="e">
        <f t="shared" si="33"/>
        <v>#N/A</v>
      </c>
      <c r="N710" s="5" t="s">
        <v>3490</v>
      </c>
      <c r="O710" s="5" t="s">
        <v>3491</v>
      </c>
      <c r="P710" s="5" t="s">
        <v>48</v>
      </c>
      <c r="Q710" s="5" t="s">
        <v>3492</v>
      </c>
      <c r="R710" s="5" t="s">
        <v>266</v>
      </c>
      <c r="S710" s="5" t="s">
        <v>440</v>
      </c>
      <c r="T710" s="5" t="s">
        <v>251</v>
      </c>
      <c r="U710" s="5" t="s">
        <v>3493</v>
      </c>
      <c r="V710" s="5" t="s">
        <v>253</v>
      </c>
      <c r="W710" s="5" t="s">
        <v>436</v>
      </c>
      <c r="X710" s="5" t="s">
        <v>179</v>
      </c>
      <c r="Y710" s="5" t="s">
        <v>255</v>
      </c>
      <c r="Z710" s="5" t="s">
        <v>256</v>
      </c>
    </row>
    <row r="711" spans="9:26">
      <c r="I711" t="e">
        <f t="shared" si="32"/>
        <v>#N/A</v>
      </c>
      <c r="M711" t="e">
        <f t="shared" si="33"/>
        <v>#N/A</v>
      </c>
      <c r="N711" s="5" t="s">
        <v>3494</v>
      </c>
      <c r="O711" s="5" t="s">
        <v>3495</v>
      </c>
      <c r="P711" s="5" t="s">
        <v>16</v>
      </c>
      <c r="Q711" s="5" t="s">
        <v>3496</v>
      </c>
      <c r="R711" s="5" t="s">
        <v>266</v>
      </c>
      <c r="S711" s="5" t="s">
        <v>3358</v>
      </c>
      <c r="T711" s="5" t="s">
        <v>251</v>
      </c>
      <c r="U711" s="5" t="s">
        <v>3497</v>
      </c>
      <c r="V711" s="5" t="s">
        <v>212</v>
      </c>
      <c r="W711" s="5" t="s">
        <v>14</v>
      </c>
      <c r="X711" s="5" t="s">
        <v>179</v>
      </c>
      <c r="Y711" s="5" t="s">
        <v>567</v>
      </c>
      <c r="Z711" s="5" t="s">
        <v>3498</v>
      </c>
    </row>
    <row r="712" spans="9:26">
      <c r="I712" t="e">
        <f t="shared" si="32"/>
        <v>#N/A</v>
      </c>
      <c r="M712" t="e">
        <f t="shared" si="33"/>
        <v>#N/A</v>
      </c>
      <c r="N712" s="5" t="s">
        <v>3499</v>
      </c>
      <c r="O712" s="5" t="s">
        <v>3500</v>
      </c>
      <c r="P712" s="5" t="s">
        <v>16</v>
      </c>
      <c r="Q712" s="5" t="s">
        <v>3501</v>
      </c>
      <c r="R712" s="5" t="s">
        <v>249</v>
      </c>
      <c r="S712" s="5" t="s">
        <v>1072</v>
      </c>
      <c r="T712" s="5" t="s">
        <v>251</v>
      </c>
      <c r="U712" s="5" t="s">
        <v>3502</v>
      </c>
      <c r="V712" s="5" t="s">
        <v>96</v>
      </c>
      <c r="W712" s="5" t="s">
        <v>69</v>
      </c>
      <c r="X712" s="5" t="s">
        <v>179</v>
      </c>
      <c r="Y712" s="5" t="s">
        <v>255</v>
      </c>
      <c r="Z712" s="5" t="s">
        <v>256</v>
      </c>
    </row>
    <row r="713" spans="9:26">
      <c r="I713" t="e">
        <f t="shared" si="32"/>
        <v>#N/A</v>
      </c>
      <c r="M713" t="e">
        <f t="shared" si="33"/>
        <v>#N/A</v>
      </c>
      <c r="N713" s="5" t="s">
        <v>3503</v>
      </c>
      <c r="O713" s="5" t="s">
        <v>3504</v>
      </c>
      <c r="P713" s="5" t="s">
        <v>16</v>
      </c>
      <c r="Q713" s="5" t="s">
        <v>3505</v>
      </c>
      <c r="R713" s="5" t="s">
        <v>266</v>
      </c>
      <c r="S713" s="5" t="s">
        <v>3506</v>
      </c>
      <c r="T713" s="5" t="s">
        <v>251</v>
      </c>
      <c r="U713" s="5" t="s">
        <v>3507</v>
      </c>
      <c r="V713" s="5" t="s">
        <v>256</v>
      </c>
      <c r="W713" s="5" t="s">
        <v>256</v>
      </c>
      <c r="X713" s="5" t="s">
        <v>179</v>
      </c>
      <c r="Y713" s="5" t="s">
        <v>256</v>
      </c>
      <c r="Z713" s="5" t="s">
        <v>256</v>
      </c>
    </row>
    <row r="714" spans="9:26">
      <c r="I714" t="e">
        <f t="shared" si="32"/>
        <v>#N/A</v>
      </c>
      <c r="M714" t="e">
        <f t="shared" si="33"/>
        <v>#N/A</v>
      </c>
      <c r="N714" s="5" t="s">
        <v>3508</v>
      </c>
      <c r="O714" s="5" t="s">
        <v>3509</v>
      </c>
      <c r="P714" s="5" t="s">
        <v>16</v>
      </c>
      <c r="Q714" s="5" t="s">
        <v>3510</v>
      </c>
      <c r="R714" s="5" t="s">
        <v>266</v>
      </c>
      <c r="S714" s="5" t="s">
        <v>3511</v>
      </c>
      <c r="T714" s="5" t="s">
        <v>251</v>
      </c>
      <c r="U714" s="5" t="s">
        <v>3512</v>
      </c>
      <c r="V714" s="5" t="s">
        <v>3513</v>
      </c>
      <c r="W714" s="5" t="s">
        <v>14</v>
      </c>
      <c r="X714" s="5" t="s">
        <v>179</v>
      </c>
      <c r="Y714" s="5" t="s">
        <v>256</v>
      </c>
      <c r="Z714" s="5" t="s">
        <v>256</v>
      </c>
    </row>
    <row r="715" spans="9:26">
      <c r="I715" t="e">
        <f t="shared" si="32"/>
        <v>#N/A</v>
      </c>
      <c r="M715" t="e">
        <f t="shared" si="33"/>
        <v>#N/A</v>
      </c>
      <c r="N715" s="5" t="s">
        <v>3514</v>
      </c>
      <c r="O715" s="5" t="s">
        <v>3515</v>
      </c>
      <c r="P715" s="5" t="s">
        <v>48</v>
      </c>
      <c r="Q715" s="5" t="s">
        <v>3516</v>
      </c>
      <c r="R715" s="5" t="s">
        <v>517</v>
      </c>
      <c r="S715" s="5" t="s">
        <v>3511</v>
      </c>
      <c r="T715" s="5" t="s">
        <v>251</v>
      </c>
      <c r="U715" s="5" t="s">
        <v>3517</v>
      </c>
      <c r="V715" s="5" t="s">
        <v>50</v>
      </c>
      <c r="W715" s="5" t="s">
        <v>1823</v>
      </c>
      <c r="X715" s="5" t="s">
        <v>179</v>
      </c>
      <c r="Y715" s="5" t="s">
        <v>255</v>
      </c>
      <c r="Z715" s="5" t="s">
        <v>256</v>
      </c>
    </row>
    <row r="716" spans="9:26">
      <c r="I716" t="e">
        <f t="shared" si="32"/>
        <v>#N/A</v>
      </c>
      <c r="M716" t="e">
        <f t="shared" si="33"/>
        <v>#N/A</v>
      </c>
      <c r="N716" s="5" t="s">
        <v>3518</v>
      </c>
      <c r="O716" s="5" t="s">
        <v>3519</v>
      </c>
      <c r="P716" s="5" t="s">
        <v>16</v>
      </c>
      <c r="Q716" s="5" t="s">
        <v>3520</v>
      </c>
      <c r="R716" s="5" t="s">
        <v>249</v>
      </c>
      <c r="S716" s="5" t="s">
        <v>3511</v>
      </c>
      <c r="T716" s="5" t="s">
        <v>251</v>
      </c>
      <c r="U716" s="5" t="s">
        <v>3521</v>
      </c>
      <c r="V716" s="5" t="s">
        <v>50</v>
      </c>
      <c r="W716" s="5" t="s">
        <v>1823</v>
      </c>
      <c r="X716" s="5" t="s">
        <v>179</v>
      </c>
      <c r="Y716" s="5" t="s">
        <v>255</v>
      </c>
      <c r="Z716" s="5" t="s">
        <v>256</v>
      </c>
    </row>
    <row r="717" spans="9:26">
      <c r="I717" t="e">
        <f t="shared" si="32"/>
        <v>#N/A</v>
      </c>
      <c r="M717" t="e">
        <f t="shared" si="33"/>
        <v>#N/A</v>
      </c>
      <c r="N717" s="5" t="s">
        <v>3522</v>
      </c>
      <c r="O717" s="5" t="s">
        <v>3523</v>
      </c>
      <c r="P717" s="5" t="s">
        <v>16</v>
      </c>
      <c r="Q717" s="5" t="s">
        <v>3524</v>
      </c>
      <c r="R717" s="5" t="s">
        <v>266</v>
      </c>
      <c r="S717" s="5" t="s">
        <v>575</v>
      </c>
      <c r="T717" s="5" t="s">
        <v>3525</v>
      </c>
      <c r="U717" s="5" t="s">
        <v>3526</v>
      </c>
      <c r="V717" s="5" t="s">
        <v>3527</v>
      </c>
      <c r="W717" s="5" t="s">
        <v>14</v>
      </c>
      <c r="X717" s="5" t="s">
        <v>101</v>
      </c>
      <c r="Y717" s="5" t="s">
        <v>256</v>
      </c>
      <c r="Z717" s="5" t="s">
        <v>3054</v>
      </c>
    </row>
    <row r="718" spans="9:26">
      <c r="I718" t="e">
        <f t="shared" si="32"/>
        <v>#N/A</v>
      </c>
      <c r="M718" t="e">
        <f t="shared" si="33"/>
        <v>#N/A</v>
      </c>
      <c r="N718" s="5" t="s">
        <v>3528</v>
      </c>
      <c r="O718" s="5" t="s">
        <v>3529</v>
      </c>
      <c r="P718" s="5" t="s">
        <v>16</v>
      </c>
      <c r="Q718" s="5" t="s">
        <v>3530</v>
      </c>
      <c r="R718" s="5" t="s">
        <v>517</v>
      </c>
      <c r="S718" s="5" t="s">
        <v>853</v>
      </c>
      <c r="T718" s="5" t="s">
        <v>251</v>
      </c>
      <c r="U718" s="5" t="s">
        <v>3531</v>
      </c>
      <c r="V718" s="5" t="s">
        <v>285</v>
      </c>
      <c r="W718" s="5" t="s">
        <v>14</v>
      </c>
      <c r="X718" s="5" t="s">
        <v>179</v>
      </c>
      <c r="Y718" s="5" t="s">
        <v>256</v>
      </c>
      <c r="Z718" s="5" t="s">
        <v>2651</v>
      </c>
    </row>
    <row r="719" spans="9:26">
      <c r="I719" t="e">
        <f t="shared" si="32"/>
        <v>#N/A</v>
      </c>
      <c r="M719" t="e">
        <f t="shared" si="33"/>
        <v>#N/A</v>
      </c>
      <c r="N719" s="5" t="s">
        <v>3532</v>
      </c>
      <c r="O719" s="5" t="s">
        <v>3533</v>
      </c>
      <c r="P719" s="5" t="s">
        <v>16</v>
      </c>
      <c r="Q719" s="5" t="s">
        <v>3534</v>
      </c>
      <c r="R719" s="5" t="s">
        <v>266</v>
      </c>
      <c r="S719" s="5" t="s">
        <v>3511</v>
      </c>
      <c r="T719" s="5" t="s">
        <v>251</v>
      </c>
      <c r="U719" s="5" t="s">
        <v>3535</v>
      </c>
      <c r="V719" s="5" t="s">
        <v>3536</v>
      </c>
      <c r="W719" s="5" t="s">
        <v>436</v>
      </c>
      <c r="X719" s="5" t="s">
        <v>179</v>
      </c>
      <c r="Y719" s="5" t="s">
        <v>255</v>
      </c>
      <c r="Z719" s="5" t="s">
        <v>256</v>
      </c>
    </row>
    <row r="720" spans="9:26">
      <c r="I720" t="e">
        <f t="shared" si="32"/>
        <v>#N/A</v>
      </c>
      <c r="M720" t="e">
        <f t="shared" si="33"/>
        <v>#N/A</v>
      </c>
      <c r="N720" s="5" t="s">
        <v>3537</v>
      </c>
      <c r="O720" s="5" t="s">
        <v>3538</v>
      </c>
      <c r="P720" s="5" t="s">
        <v>16</v>
      </c>
      <c r="Q720" s="5" t="s">
        <v>3539</v>
      </c>
      <c r="R720" s="5" t="s">
        <v>266</v>
      </c>
      <c r="S720" s="5" t="s">
        <v>3540</v>
      </c>
      <c r="T720" s="5" t="s">
        <v>251</v>
      </c>
      <c r="U720" s="5" t="s">
        <v>3541</v>
      </c>
      <c r="V720" s="5" t="s">
        <v>1374</v>
      </c>
      <c r="W720" s="5" t="s">
        <v>14</v>
      </c>
      <c r="X720" s="5" t="s">
        <v>431</v>
      </c>
      <c r="Y720" s="5" t="s">
        <v>256</v>
      </c>
      <c r="Z720" s="5" t="s">
        <v>3165</v>
      </c>
    </row>
    <row r="721" spans="9:26">
      <c r="I721" t="e">
        <f t="shared" si="32"/>
        <v>#N/A</v>
      </c>
      <c r="M721" t="e">
        <f t="shared" si="33"/>
        <v>#N/A</v>
      </c>
      <c r="N721" s="5" t="s">
        <v>3542</v>
      </c>
      <c r="O721" s="5" t="s">
        <v>3543</v>
      </c>
      <c r="P721" s="5" t="s">
        <v>16</v>
      </c>
      <c r="Q721" s="5" t="s">
        <v>2761</v>
      </c>
      <c r="R721" s="5" t="s">
        <v>249</v>
      </c>
      <c r="S721" s="5" t="s">
        <v>2417</v>
      </c>
      <c r="T721" s="5" t="s">
        <v>251</v>
      </c>
      <c r="U721" s="5" t="s">
        <v>3544</v>
      </c>
      <c r="V721" s="5" t="s">
        <v>3545</v>
      </c>
      <c r="W721" s="5" t="s">
        <v>69</v>
      </c>
      <c r="X721" s="5" t="s">
        <v>179</v>
      </c>
      <c r="Y721" s="5" t="s">
        <v>255</v>
      </c>
      <c r="Z721" s="5" t="s">
        <v>256</v>
      </c>
    </row>
    <row r="722" spans="9:26">
      <c r="I722" t="e">
        <f t="shared" si="32"/>
        <v>#N/A</v>
      </c>
      <c r="M722" t="e">
        <f t="shared" si="33"/>
        <v>#N/A</v>
      </c>
      <c r="N722" s="5" t="s">
        <v>3546</v>
      </c>
      <c r="O722" s="5" t="s">
        <v>3547</v>
      </c>
      <c r="P722" s="5" t="s">
        <v>16</v>
      </c>
      <c r="Q722" s="5" t="s">
        <v>3548</v>
      </c>
      <c r="R722" s="5" t="s">
        <v>517</v>
      </c>
      <c r="S722" s="5" t="s">
        <v>3549</v>
      </c>
      <c r="T722" s="5" t="s">
        <v>251</v>
      </c>
      <c r="U722" s="5" t="s">
        <v>3550</v>
      </c>
      <c r="V722" s="5" t="s">
        <v>162</v>
      </c>
      <c r="W722" s="5" t="s">
        <v>14</v>
      </c>
      <c r="X722" s="5" t="s">
        <v>101</v>
      </c>
      <c r="Y722" s="5" t="s">
        <v>256</v>
      </c>
      <c r="Z722" s="5" t="s">
        <v>3551</v>
      </c>
    </row>
    <row r="723" spans="9:26">
      <c r="I723" t="e">
        <f t="shared" si="32"/>
        <v>#N/A</v>
      </c>
      <c r="M723" t="e">
        <f t="shared" si="33"/>
        <v>#N/A</v>
      </c>
      <c r="N723" s="5" t="s">
        <v>3552</v>
      </c>
      <c r="O723" s="5" t="s">
        <v>3553</v>
      </c>
      <c r="P723" s="5" t="s">
        <v>48</v>
      </c>
      <c r="Q723" s="5" t="s">
        <v>3554</v>
      </c>
      <c r="R723" s="5" t="s">
        <v>266</v>
      </c>
      <c r="S723" s="5" t="s">
        <v>2417</v>
      </c>
      <c r="T723" s="5" t="s">
        <v>251</v>
      </c>
      <c r="U723" s="5" t="s">
        <v>3555</v>
      </c>
      <c r="V723" s="5" t="s">
        <v>253</v>
      </c>
      <c r="W723" s="5" t="s">
        <v>254</v>
      </c>
      <c r="X723" s="5" t="s">
        <v>179</v>
      </c>
      <c r="Y723" s="5" t="s">
        <v>255</v>
      </c>
      <c r="Z723" s="5" t="s">
        <v>256</v>
      </c>
    </row>
    <row r="724" spans="9:26">
      <c r="I724" t="e">
        <f t="shared" si="32"/>
        <v>#N/A</v>
      </c>
      <c r="M724" t="e">
        <f t="shared" si="33"/>
        <v>#N/A</v>
      </c>
      <c r="N724" s="5" t="s">
        <v>3556</v>
      </c>
      <c r="O724" s="5" t="s">
        <v>3557</v>
      </c>
      <c r="P724" s="5" t="s">
        <v>16</v>
      </c>
      <c r="Q724" s="5" t="s">
        <v>3558</v>
      </c>
      <c r="R724" s="5" t="s">
        <v>266</v>
      </c>
      <c r="S724" s="5" t="s">
        <v>3559</v>
      </c>
      <c r="T724" s="5" t="s">
        <v>251</v>
      </c>
      <c r="U724" s="5" t="s">
        <v>3560</v>
      </c>
      <c r="V724" s="5" t="s">
        <v>1161</v>
      </c>
      <c r="W724" s="5" t="s">
        <v>69</v>
      </c>
      <c r="X724" s="5" t="s">
        <v>179</v>
      </c>
      <c r="Y724" s="5" t="s">
        <v>255</v>
      </c>
      <c r="Z724" s="5" t="s">
        <v>3561</v>
      </c>
    </row>
    <row r="725" spans="9:26">
      <c r="I725" t="e">
        <f t="shared" si="32"/>
        <v>#N/A</v>
      </c>
      <c r="M725" t="e">
        <f t="shared" si="33"/>
        <v>#N/A</v>
      </c>
      <c r="N725" s="5" t="s">
        <v>3562</v>
      </c>
      <c r="O725" s="5" t="s">
        <v>3563</v>
      </c>
      <c r="P725" s="5" t="s">
        <v>48</v>
      </c>
      <c r="Q725" s="5" t="s">
        <v>3564</v>
      </c>
      <c r="R725" s="5" t="s">
        <v>517</v>
      </c>
      <c r="S725" s="5" t="s">
        <v>3549</v>
      </c>
      <c r="T725" s="5" t="s">
        <v>251</v>
      </c>
      <c r="U725" s="5" t="s">
        <v>3565</v>
      </c>
      <c r="V725" s="5" t="s">
        <v>3566</v>
      </c>
      <c r="W725" s="5" t="s">
        <v>46</v>
      </c>
      <c r="X725" s="5" t="s">
        <v>179</v>
      </c>
      <c r="Y725" s="5" t="s">
        <v>255</v>
      </c>
      <c r="Z725" s="5" t="s">
        <v>256</v>
      </c>
    </row>
    <row r="726" spans="9:26">
      <c r="I726" t="e">
        <f t="shared" si="32"/>
        <v>#N/A</v>
      </c>
      <c r="M726" t="e">
        <f t="shared" si="33"/>
        <v>#N/A</v>
      </c>
      <c r="N726" s="5" t="s">
        <v>3567</v>
      </c>
      <c r="O726" s="5" t="s">
        <v>3568</v>
      </c>
      <c r="P726" s="5" t="s">
        <v>48</v>
      </c>
      <c r="Q726" s="5" t="s">
        <v>3569</v>
      </c>
      <c r="R726" s="5" t="s">
        <v>266</v>
      </c>
      <c r="S726" s="5" t="s">
        <v>3549</v>
      </c>
      <c r="T726" s="5" t="s">
        <v>251</v>
      </c>
      <c r="U726" s="5" t="s">
        <v>3570</v>
      </c>
      <c r="V726" s="5" t="s">
        <v>394</v>
      </c>
      <c r="W726" s="5" t="s">
        <v>64</v>
      </c>
      <c r="X726" s="5" t="s">
        <v>179</v>
      </c>
      <c r="Y726" s="5" t="s">
        <v>567</v>
      </c>
      <c r="Z726" s="5" t="s">
        <v>3571</v>
      </c>
    </row>
    <row r="727" spans="9:26">
      <c r="I727" t="e">
        <f t="shared" si="32"/>
        <v>#N/A</v>
      </c>
      <c r="M727" t="e">
        <f t="shared" si="33"/>
        <v>#N/A</v>
      </c>
      <c r="N727" s="5" t="s">
        <v>3572</v>
      </c>
      <c r="O727" s="5" t="s">
        <v>3573</v>
      </c>
      <c r="P727" s="5" t="s">
        <v>16</v>
      </c>
      <c r="Q727" s="5" t="s">
        <v>3574</v>
      </c>
      <c r="R727" s="5" t="s">
        <v>266</v>
      </c>
      <c r="S727" s="5" t="s">
        <v>3575</v>
      </c>
      <c r="T727" s="5" t="s">
        <v>251</v>
      </c>
      <c r="U727" s="5" t="s">
        <v>3576</v>
      </c>
      <c r="V727" s="5" t="s">
        <v>253</v>
      </c>
      <c r="W727" s="5" t="s">
        <v>69</v>
      </c>
      <c r="X727" s="5" t="s">
        <v>179</v>
      </c>
      <c r="Y727" s="5" t="s">
        <v>256</v>
      </c>
      <c r="Z727" s="5" t="s">
        <v>256</v>
      </c>
    </row>
    <row r="728" spans="9:26">
      <c r="I728" t="e">
        <f t="shared" si="32"/>
        <v>#N/A</v>
      </c>
      <c r="M728" t="e">
        <f t="shared" si="33"/>
        <v>#N/A</v>
      </c>
      <c r="N728" s="5" t="s">
        <v>3577</v>
      </c>
      <c r="O728" s="5" t="s">
        <v>3578</v>
      </c>
      <c r="P728" s="5" t="s">
        <v>16</v>
      </c>
      <c r="Q728" s="5" t="s">
        <v>3579</v>
      </c>
      <c r="R728" s="5" t="s">
        <v>266</v>
      </c>
      <c r="S728" s="5" t="s">
        <v>2992</v>
      </c>
      <c r="T728" s="5" t="s">
        <v>251</v>
      </c>
      <c r="U728" s="5" t="s">
        <v>3580</v>
      </c>
      <c r="V728" s="5" t="s">
        <v>34</v>
      </c>
      <c r="W728" s="5" t="s">
        <v>14</v>
      </c>
      <c r="X728" s="5" t="s">
        <v>179</v>
      </c>
      <c r="Y728" s="5" t="s">
        <v>256</v>
      </c>
      <c r="Z728" s="5" t="s">
        <v>2568</v>
      </c>
    </row>
    <row r="729" spans="9:26">
      <c r="I729" t="e">
        <f t="shared" si="32"/>
        <v>#N/A</v>
      </c>
      <c r="M729" t="e">
        <f t="shared" si="33"/>
        <v>#N/A</v>
      </c>
      <c r="N729" s="5" t="s">
        <v>3581</v>
      </c>
      <c r="O729" s="5" t="s">
        <v>3582</v>
      </c>
      <c r="P729" s="5" t="s">
        <v>16</v>
      </c>
      <c r="Q729" s="5" t="s">
        <v>3583</v>
      </c>
      <c r="R729" s="5" t="s">
        <v>517</v>
      </c>
      <c r="S729" s="5" t="s">
        <v>3584</v>
      </c>
      <c r="T729" s="5" t="s">
        <v>251</v>
      </c>
      <c r="U729" s="5" t="s">
        <v>3585</v>
      </c>
      <c r="V729" s="5" t="s">
        <v>162</v>
      </c>
      <c r="W729" s="5" t="s">
        <v>269</v>
      </c>
      <c r="X729" s="5" t="s">
        <v>101</v>
      </c>
      <c r="Y729" s="5" t="s">
        <v>256</v>
      </c>
      <c r="Z729" s="5" t="s">
        <v>3551</v>
      </c>
    </row>
    <row r="730" spans="9:26">
      <c r="I730" t="e">
        <f t="shared" si="32"/>
        <v>#N/A</v>
      </c>
      <c r="M730" t="e">
        <f t="shared" si="33"/>
        <v>#N/A</v>
      </c>
      <c r="N730" s="5" t="s">
        <v>3586</v>
      </c>
      <c r="O730" s="5" t="s">
        <v>3587</v>
      </c>
      <c r="P730" s="5" t="s">
        <v>16</v>
      </c>
      <c r="Q730" s="5" t="s">
        <v>3588</v>
      </c>
      <c r="R730" s="5" t="s">
        <v>266</v>
      </c>
      <c r="S730" s="5" t="s">
        <v>2992</v>
      </c>
      <c r="T730" s="5" t="s">
        <v>251</v>
      </c>
      <c r="U730" s="5" t="s">
        <v>3589</v>
      </c>
      <c r="V730" s="5" t="s">
        <v>3536</v>
      </c>
      <c r="W730" s="5" t="s">
        <v>14</v>
      </c>
      <c r="X730" s="5" t="s">
        <v>101</v>
      </c>
      <c r="Y730" s="5" t="s">
        <v>256</v>
      </c>
      <c r="Z730" s="5" t="s">
        <v>2446</v>
      </c>
    </row>
    <row r="731" spans="9:26">
      <c r="I731" t="e">
        <f t="shared" si="32"/>
        <v>#N/A</v>
      </c>
      <c r="M731" t="e">
        <f t="shared" si="33"/>
        <v>#N/A</v>
      </c>
      <c r="N731" s="5" t="s">
        <v>3590</v>
      </c>
      <c r="O731" s="5" t="s">
        <v>3591</v>
      </c>
      <c r="P731" s="5" t="s">
        <v>16</v>
      </c>
      <c r="Q731" s="5" t="s">
        <v>3592</v>
      </c>
      <c r="R731" s="5" t="s">
        <v>266</v>
      </c>
      <c r="S731" s="5" t="s">
        <v>2992</v>
      </c>
      <c r="T731" s="5" t="s">
        <v>251</v>
      </c>
      <c r="U731" s="5" t="s">
        <v>3593</v>
      </c>
      <c r="V731" s="5" t="s">
        <v>34</v>
      </c>
      <c r="W731" s="5" t="s">
        <v>14</v>
      </c>
      <c r="X731" s="5" t="s">
        <v>179</v>
      </c>
      <c r="Y731" s="5" t="s">
        <v>256</v>
      </c>
      <c r="Z731" s="5" t="s">
        <v>3019</v>
      </c>
    </row>
    <row r="732" spans="9:26">
      <c r="I732" t="e">
        <f t="shared" si="32"/>
        <v>#N/A</v>
      </c>
      <c r="M732" t="e">
        <f t="shared" si="33"/>
        <v>#N/A</v>
      </c>
      <c r="N732" s="5" t="s">
        <v>3594</v>
      </c>
      <c r="O732" s="5" t="s">
        <v>3595</v>
      </c>
      <c r="P732" s="5" t="s">
        <v>48</v>
      </c>
      <c r="Q732" s="5" t="s">
        <v>3596</v>
      </c>
      <c r="R732" s="5" t="s">
        <v>249</v>
      </c>
      <c r="S732" s="5" t="s">
        <v>2992</v>
      </c>
      <c r="T732" s="5" t="s">
        <v>251</v>
      </c>
      <c r="U732" s="5" t="s">
        <v>3597</v>
      </c>
      <c r="V732" s="5" t="s">
        <v>178</v>
      </c>
      <c r="W732" s="5" t="s">
        <v>69</v>
      </c>
      <c r="X732" s="5" t="s">
        <v>179</v>
      </c>
      <c r="Y732" s="5" t="s">
        <v>255</v>
      </c>
      <c r="Z732" s="5" t="s">
        <v>256</v>
      </c>
    </row>
    <row r="733" spans="9:26">
      <c r="I733" t="e">
        <f t="shared" si="32"/>
        <v>#N/A</v>
      </c>
      <c r="M733" t="e">
        <f t="shared" si="33"/>
        <v>#N/A</v>
      </c>
      <c r="N733" s="5" t="s">
        <v>3598</v>
      </c>
      <c r="O733" s="5" t="s">
        <v>3599</v>
      </c>
      <c r="P733" s="5" t="s">
        <v>48</v>
      </c>
      <c r="Q733" s="5" t="s">
        <v>3600</v>
      </c>
      <c r="R733" s="5" t="s">
        <v>266</v>
      </c>
      <c r="S733" s="5" t="s">
        <v>3584</v>
      </c>
      <c r="T733" s="5" t="s">
        <v>763</v>
      </c>
      <c r="U733" s="5" t="s">
        <v>3601</v>
      </c>
      <c r="V733" s="5" t="s">
        <v>1521</v>
      </c>
      <c r="W733" s="5" t="s">
        <v>90</v>
      </c>
      <c r="X733" s="5" t="s">
        <v>179</v>
      </c>
      <c r="Y733" s="5" t="s">
        <v>255</v>
      </c>
      <c r="Z733" s="5" t="s">
        <v>256</v>
      </c>
    </row>
    <row r="734" spans="9:26">
      <c r="I734" t="e">
        <f t="shared" si="32"/>
        <v>#N/A</v>
      </c>
      <c r="M734" t="e">
        <f t="shared" si="33"/>
        <v>#N/A</v>
      </c>
      <c r="N734" s="5" t="s">
        <v>3602</v>
      </c>
      <c r="O734" s="5" t="s">
        <v>3603</v>
      </c>
      <c r="P734" s="5" t="s">
        <v>16</v>
      </c>
      <c r="Q734" s="5" t="s">
        <v>3604</v>
      </c>
      <c r="R734" s="5" t="s">
        <v>266</v>
      </c>
      <c r="S734" s="5" t="s">
        <v>2992</v>
      </c>
      <c r="T734" s="5" t="s">
        <v>251</v>
      </c>
      <c r="U734" s="5" t="s">
        <v>3605</v>
      </c>
      <c r="V734" s="5" t="s">
        <v>77</v>
      </c>
      <c r="W734" s="5" t="s">
        <v>64</v>
      </c>
      <c r="X734" s="5" t="s">
        <v>179</v>
      </c>
      <c r="Y734" s="5" t="s">
        <v>567</v>
      </c>
      <c r="Z734" s="5" t="s">
        <v>3549</v>
      </c>
    </row>
    <row r="735" spans="9:26">
      <c r="I735" t="e">
        <f t="shared" si="32"/>
        <v>#N/A</v>
      </c>
      <c r="M735" t="e">
        <f t="shared" si="33"/>
        <v>#N/A</v>
      </c>
      <c r="N735" s="5" t="s">
        <v>3606</v>
      </c>
      <c r="O735" s="5" t="s">
        <v>3607</v>
      </c>
      <c r="P735" s="5" t="s">
        <v>16</v>
      </c>
      <c r="Q735" s="5" t="s">
        <v>3608</v>
      </c>
      <c r="R735" s="5" t="s">
        <v>249</v>
      </c>
      <c r="S735" s="5" t="s">
        <v>2992</v>
      </c>
      <c r="T735" s="5" t="s">
        <v>251</v>
      </c>
      <c r="U735" s="5" t="s">
        <v>3609</v>
      </c>
      <c r="V735" s="5" t="s">
        <v>77</v>
      </c>
      <c r="W735" s="5" t="s">
        <v>64</v>
      </c>
      <c r="X735" s="5" t="s">
        <v>179</v>
      </c>
      <c r="Y735" s="5" t="s">
        <v>567</v>
      </c>
      <c r="Z735" s="5" t="s">
        <v>3549</v>
      </c>
    </row>
    <row r="736" spans="9:26">
      <c r="I736" t="e">
        <f t="shared" si="32"/>
        <v>#N/A</v>
      </c>
      <c r="M736" t="e">
        <f t="shared" si="33"/>
        <v>#N/A</v>
      </c>
      <c r="N736" s="5" t="s">
        <v>3610</v>
      </c>
      <c r="O736" s="5" t="s">
        <v>3611</v>
      </c>
      <c r="P736" s="5" t="s">
        <v>16</v>
      </c>
      <c r="Q736" s="5" t="s">
        <v>3612</v>
      </c>
      <c r="R736" s="5" t="s">
        <v>266</v>
      </c>
      <c r="S736" s="5" t="s">
        <v>2992</v>
      </c>
      <c r="T736" s="5" t="s">
        <v>251</v>
      </c>
      <c r="U736" s="5" t="s">
        <v>3613</v>
      </c>
      <c r="V736" s="5" t="s">
        <v>3614</v>
      </c>
      <c r="W736" s="5" t="s">
        <v>14</v>
      </c>
      <c r="X736" s="5" t="s">
        <v>179</v>
      </c>
      <c r="Y736" s="5" t="s">
        <v>567</v>
      </c>
      <c r="Z736" s="5" t="s">
        <v>2992</v>
      </c>
    </row>
    <row r="737" spans="9:26">
      <c r="I737" t="e">
        <f t="shared" si="32"/>
        <v>#N/A</v>
      </c>
      <c r="M737" t="e">
        <f t="shared" si="33"/>
        <v>#N/A</v>
      </c>
      <c r="N737" s="5" t="s">
        <v>1184</v>
      </c>
      <c r="O737" s="5" t="s">
        <v>3615</v>
      </c>
      <c r="P737" s="5" t="s">
        <v>16</v>
      </c>
      <c r="Q737" s="5" t="s">
        <v>3616</v>
      </c>
      <c r="R737" s="5" t="s">
        <v>266</v>
      </c>
      <c r="S737" s="5" t="s">
        <v>2491</v>
      </c>
      <c r="T737" s="5" t="s">
        <v>251</v>
      </c>
      <c r="U737" s="5" t="s">
        <v>3617</v>
      </c>
      <c r="V737" s="5" t="s">
        <v>178</v>
      </c>
      <c r="W737" s="5" t="s">
        <v>14</v>
      </c>
      <c r="X737" s="5" t="s">
        <v>179</v>
      </c>
      <c r="Y737" s="5" t="s">
        <v>256</v>
      </c>
      <c r="Z737" s="5" t="s">
        <v>2446</v>
      </c>
    </row>
    <row r="738" spans="9:26">
      <c r="I738" t="e">
        <f t="shared" si="32"/>
        <v>#N/A</v>
      </c>
      <c r="M738" t="e">
        <f t="shared" si="33"/>
        <v>#N/A</v>
      </c>
      <c r="N738" s="5" t="s">
        <v>3618</v>
      </c>
      <c r="O738" s="5" t="s">
        <v>3619</v>
      </c>
      <c r="P738" s="5" t="s">
        <v>16</v>
      </c>
      <c r="Q738" s="5" t="s">
        <v>3620</v>
      </c>
      <c r="R738" s="5" t="s">
        <v>266</v>
      </c>
      <c r="S738" s="5" t="s">
        <v>3584</v>
      </c>
      <c r="T738" s="5" t="s">
        <v>251</v>
      </c>
      <c r="U738" s="5" t="s">
        <v>3621</v>
      </c>
      <c r="V738" s="5" t="s">
        <v>34</v>
      </c>
      <c r="W738" s="5" t="s">
        <v>14</v>
      </c>
      <c r="X738" s="5" t="s">
        <v>179</v>
      </c>
      <c r="Y738" s="5" t="s">
        <v>256</v>
      </c>
      <c r="Z738" s="5" t="s">
        <v>3309</v>
      </c>
    </row>
    <row r="739" spans="9:26">
      <c r="I739" t="e">
        <f t="shared" si="32"/>
        <v>#N/A</v>
      </c>
      <c r="M739" t="e">
        <f t="shared" si="33"/>
        <v>#N/A</v>
      </c>
      <c r="N739" s="5" t="s">
        <v>3622</v>
      </c>
      <c r="O739" s="5" t="s">
        <v>3623</v>
      </c>
      <c r="P739" s="5" t="s">
        <v>16</v>
      </c>
      <c r="Q739" s="5" t="s">
        <v>3624</v>
      </c>
      <c r="R739" s="5" t="s">
        <v>249</v>
      </c>
      <c r="S739" s="5" t="s">
        <v>3584</v>
      </c>
      <c r="T739" s="5" t="s">
        <v>251</v>
      </c>
      <c r="U739" s="5" t="s">
        <v>3625</v>
      </c>
      <c r="V739" s="5" t="s">
        <v>3626</v>
      </c>
      <c r="W739" s="5" t="s">
        <v>14</v>
      </c>
      <c r="X739" s="5" t="s">
        <v>179</v>
      </c>
      <c r="Y739" s="5" t="s">
        <v>567</v>
      </c>
      <c r="Z739" s="5" t="s">
        <v>1629</v>
      </c>
    </row>
    <row r="740" spans="9:26">
      <c r="I740" t="e">
        <f t="shared" si="32"/>
        <v>#N/A</v>
      </c>
      <c r="M740" t="e">
        <f t="shared" si="33"/>
        <v>#N/A</v>
      </c>
      <c r="N740" s="5" t="s">
        <v>29</v>
      </c>
      <c r="O740" s="5" t="s">
        <v>3627</v>
      </c>
      <c r="P740" s="5" t="s">
        <v>16</v>
      </c>
      <c r="Q740" s="5" t="s">
        <v>3628</v>
      </c>
      <c r="R740" s="5" t="s">
        <v>249</v>
      </c>
      <c r="S740" s="5" t="s">
        <v>3584</v>
      </c>
      <c r="T740" s="5" t="s">
        <v>251</v>
      </c>
      <c r="U740" s="5" t="s">
        <v>3629</v>
      </c>
      <c r="V740" s="5" t="s">
        <v>256</v>
      </c>
      <c r="W740" s="5" t="s">
        <v>256</v>
      </c>
      <c r="X740" s="5" t="s">
        <v>179</v>
      </c>
      <c r="Y740" s="5" t="s">
        <v>256</v>
      </c>
      <c r="Z740" s="5" t="s">
        <v>256</v>
      </c>
    </row>
    <row r="741" spans="9:26">
      <c r="I741" t="e">
        <f t="shared" si="32"/>
        <v>#N/A</v>
      </c>
      <c r="M741" t="e">
        <f t="shared" si="33"/>
        <v>#N/A</v>
      </c>
      <c r="N741" s="5" t="s">
        <v>3630</v>
      </c>
      <c r="O741" s="5" t="s">
        <v>3631</v>
      </c>
      <c r="P741" s="5" t="s">
        <v>48</v>
      </c>
      <c r="Q741" s="5" t="s">
        <v>3632</v>
      </c>
      <c r="R741" s="5" t="s">
        <v>517</v>
      </c>
      <c r="S741" s="5" t="s">
        <v>3584</v>
      </c>
      <c r="T741" s="5" t="s">
        <v>251</v>
      </c>
      <c r="U741" s="5" t="s">
        <v>3633</v>
      </c>
      <c r="V741" s="5" t="s">
        <v>1521</v>
      </c>
      <c r="W741" s="5" t="s">
        <v>436</v>
      </c>
      <c r="X741" s="5" t="s">
        <v>179</v>
      </c>
      <c r="Y741" s="5" t="s">
        <v>255</v>
      </c>
      <c r="Z741" s="5" t="s">
        <v>256</v>
      </c>
    </row>
    <row r="742" spans="9:26">
      <c r="I742" t="e">
        <f t="shared" si="32"/>
        <v>#N/A</v>
      </c>
      <c r="M742" t="e">
        <f t="shared" si="33"/>
        <v>#N/A</v>
      </c>
      <c r="N742" s="5" t="s">
        <v>3634</v>
      </c>
      <c r="O742" s="5" t="s">
        <v>3635</v>
      </c>
      <c r="P742" s="5" t="s">
        <v>48</v>
      </c>
      <c r="Q742" s="5" t="s">
        <v>3636</v>
      </c>
      <c r="R742" s="5" t="s">
        <v>266</v>
      </c>
      <c r="S742" s="5" t="s">
        <v>3584</v>
      </c>
      <c r="T742" s="5" t="s">
        <v>251</v>
      </c>
      <c r="U742" s="5" t="s">
        <v>3637</v>
      </c>
      <c r="V742" s="5" t="s">
        <v>955</v>
      </c>
      <c r="W742" s="5" t="s">
        <v>69</v>
      </c>
      <c r="X742" s="5" t="s">
        <v>179</v>
      </c>
      <c r="Y742" s="5" t="s">
        <v>255</v>
      </c>
      <c r="Z742" s="5" t="s">
        <v>3638</v>
      </c>
    </row>
    <row r="743" spans="9:26">
      <c r="I743" t="e">
        <f t="shared" si="32"/>
        <v>#N/A</v>
      </c>
      <c r="M743" t="e">
        <f t="shared" si="33"/>
        <v>#N/A</v>
      </c>
      <c r="N743" s="5" t="s">
        <v>3639</v>
      </c>
      <c r="O743" s="5" t="s">
        <v>3640</v>
      </c>
      <c r="P743" s="5" t="s">
        <v>16</v>
      </c>
      <c r="Q743" s="5" t="s">
        <v>3641</v>
      </c>
      <c r="R743" s="5" t="s">
        <v>249</v>
      </c>
      <c r="S743" s="5" t="s">
        <v>3584</v>
      </c>
      <c r="T743" s="5" t="s">
        <v>251</v>
      </c>
      <c r="U743" s="5" t="s">
        <v>3642</v>
      </c>
      <c r="V743" s="5" t="s">
        <v>34</v>
      </c>
      <c r="W743" s="5" t="s">
        <v>69</v>
      </c>
      <c r="X743" s="5" t="s">
        <v>179</v>
      </c>
      <c r="Y743" s="5" t="s">
        <v>255</v>
      </c>
      <c r="Z743" s="5" t="s">
        <v>256</v>
      </c>
    </row>
    <row r="744" spans="9:26">
      <c r="I744" t="e">
        <f t="shared" si="32"/>
        <v>#N/A</v>
      </c>
      <c r="M744" t="e">
        <f t="shared" si="33"/>
        <v>#N/A</v>
      </c>
      <c r="N744" s="5" t="s">
        <v>3643</v>
      </c>
      <c r="O744" s="5" t="s">
        <v>3644</v>
      </c>
      <c r="P744" s="5" t="s">
        <v>48</v>
      </c>
      <c r="Q744" s="5" t="s">
        <v>3645</v>
      </c>
      <c r="R744" s="5" t="s">
        <v>517</v>
      </c>
      <c r="S744" s="5" t="s">
        <v>3646</v>
      </c>
      <c r="T744" s="5" t="s">
        <v>251</v>
      </c>
      <c r="U744" s="5" t="s">
        <v>3647</v>
      </c>
      <c r="V744" s="5" t="s">
        <v>34</v>
      </c>
      <c r="W744" s="5" t="s">
        <v>69</v>
      </c>
      <c r="X744" s="5" t="s">
        <v>179</v>
      </c>
      <c r="Y744" s="5" t="s">
        <v>255</v>
      </c>
      <c r="Z744" s="5" t="s">
        <v>3648</v>
      </c>
    </row>
    <row r="745" spans="9:26">
      <c r="I745" t="e">
        <f t="shared" si="32"/>
        <v>#N/A</v>
      </c>
      <c r="M745" t="e">
        <f t="shared" si="33"/>
        <v>#N/A</v>
      </c>
      <c r="N745" s="5" t="s">
        <v>3649</v>
      </c>
      <c r="O745" s="5" t="s">
        <v>3650</v>
      </c>
      <c r="P745" s="5" t="s">
        <v>48</v>
      </c>
      <c r="Q745" s="5" t="s">
        <v>3651</v>
      </c>
      <c r="R745" s="5" t="s">
        <v>517</v>
      </c>
      <c r="S745" s="5" t="s">
        <v>3584</v>
      </c>
      <c r="T745" s="5" t="s">
        <v>251</v>
      </c>
      <c r="U745" s="5" t="s">
        <v>3652</v>
      </c>
      <c r="V745" s="5" t="s">
        <v>3653</v>
      </c>
      <c r="W745" s="5" t="s">
        <v>3295</v>
      </c>
      <c r="X745" s="5" t="s">
        <v>179</v>
      </c>
      <c r="Y745" s="5" t="s">
        <v>567</v>
      </c>
      <c r="Z745" s="5" t="s">
        <v>256</v>
      </c>
    </row>
    <row r="746" spans="9:26">
      <c r="I746" t="e">
        <f t="shared" si="32"/>
        <v>#N/A</v>
      </c>
      <c r="M746" t="e">
        <f t="shared" si="33"/>
        <v>#N/A</v>
      </c>
      <c r="N746" s="5" t="s">
        <v>3654</v>
      </c>
      <c r="O746" s="5" t="s">
        <v>3655</v>
      </c>
      <c r="P746" s="5" t="s">
        <v>16</v>
      </c>
      <c r="Q746" s="5" t="s">
        <v>3656</v>
      </c>
      <c r="R746" s="5" t="s">
        <v>517</v>
      </c>
      <c r="S746" s="5" t="s">
        <v>2486</v>
      </c>
      <c r="T746" s="5" t="s">
        <v>251</v>
      </c>
      <c r="U746" s="5" t="s">
        <v>3657</v>
      </c>
      <c r="V746" s="5" t="s">
        <v>96</v>
      </c>
      <c r="W746" s="5" t="s">
        <v>56</v>
      </c>
      <c r="X746" s="5" t="s">
        <v>179</v>
      </c>
      <c r="Y746" s="5" t="s">
        <v>255</v>
      </c>
      <c r="Z746" s="5" t="s">
        <v>256</v>
      </c>
    </row>
    <row r="747" spans="9:26">
      <c r="I747" t="e">
        <f t="shared" si="32"/>
        <v>#N/A</v>
      </c>
      <c r="M747" t="e">
        <f t="shared" si="33"/>
        <v>#N/A</v>
      </c>
      <c r="N747" s="5" t="s">
        <v>3658</v>
      </c>
      <c r="O747" s="5" t="s">
        <v>3659</v>
      </c>
      <c r="P747" s="5" t="s">
        <v>16</v>
      </c>
      <c r="Q747" s="5" t="s">
        <v>3660</v>
      </c>
      <c r="R747" s="5" t="s">
        <v>266</v>
      </c>
      <c r="S747" s="5" t="s">
        <v>3584</v>
      </c>
      <c r="T747" s="5" t="s">
        <v>251</v>
      </c>
      <c r="U747" s="5" t="s">
        <v>3661</v>
      </c>
      <c r="V747" s="5" t="s">
        <v>34</v>
      </c>
      <c r="W747" s="5" t="s">
        <v>2138</v>
      </c>
      <c r="X747" s="5" t="s">
        <v>179</v>
      </c>
      <c r="Y747" s="5" t="s">
        <v>2890</v>
      </c>
      <c r="Z747" s="5" t="s">
        <v>3662</v>
      </c>
    </row>
    <row r="748" spans="9:26">
      <c r="I748" t="e">
        <f t="shared" si="32"/>
        <v>#N/A</v>
      </c>
      <c r="M748" t="e">
        <f t="shared" si="33"/>
        <v>#N/A</v>
      </c>
      <c r="N748" s="5" t="s">
        <v>3663</v>
      </c>
      <c r="O748" s="5" t="s">
        <v>3664</v>
      </c>
      <c r="P748" s="5" t="s">
        <v>16</v>
      </c>
      <c r="Q748" s="5" t="s">
        <v>3665</v>
      </c>
      <c r="R748" s="5" t="s">
        <v>517</v>
      </c>
      <c r="S748" s="5" t="s">
        <v>3584</v>
      </c>
      <c r="T748" s="5" t="s">
        <v>251</v>
      </c>
      <c r="U748" s="5" t="s">
        <v>3666</v>
      </c>
      <c r="V748" s="5" t="s">
        <v>3667</v>
      </c>
      <c r="W748" s="5" t="s">
        <v>179</v>
      </c>
      <c r="X748" s="5" t="s">
        <v>179</v>
      </c>
      <c r="Y748" s="5" t="s">
        <v>255</v>
      </c>
      <c r="Z748" s="5" t="s">
        <v>3668</v>
      </c>
    </row>
    <row r="749" spans="9:26">
      <c r="I749" t="e">
        <f t="shared" si="32"/>
        <v>#N/A</v>
      </c>
      <c r="M749" t="e">
        <f t="shared" si="33"/>
        <v>#N/A</v>
      </c>
      <c r="N749" s="5" t="s">
        <v>3669</v>
      </c>
      <c r="O749" s="5" t="s">
        <v>3670</v>
      </c>
      <c r="P749" s="5" t="s">
        <v>16</v>
      </c>
      <c r="Q749" s="5" t="s">
        <v>3671</v>
      </c>
      <c r="R749" s="5" t="s">
        <v>249</v>
      </c>
      <c r="S749" s="5" t="s">
        <v>3584</v>
      </c>
      <c r="T749" s="5" t="s">
        <v>251</v>
      </c>
      <c r="U749" s="5" t="s">
        <v>3672</v>
      </c>
      <c r="V749" s="5" t="s">
        <v>96</v>
      </c>
      <c r="W749" s="5" t="s">
        <v>2132</v>
      </c>
      <c r="X749" s="5" t="s">
        <v>179</v>
      </c>
      <c r="Y749" s="5" t="s">
        <v>567</v>
      </c>
      <c r="Z749" s="5" t="s">
        <v>3673</v>
      </c>
    </row>
    <row r="750" spans="9:26">
      <c r="I750" t="e">
        <f t="shared" si="32"/>
        <v>#N/A</v>
      </c>
      <c r="M750" t="e">
        <f t="shared" si="33"/>
        <v>#N/A</v>
      </c>
      <c r="N750" s="5" t="s">
        <v>3674</v>
      </c>
      <c r="O750" s="5" t="s">
        <v>3675</v>
      </c>
      <c r="P750" s="5" t="s">
        <v>48</v>
      </c>
      <c r="Q750" s="5" t="s">
        <v>2882</v>
      </c>
      <c r="R750" s="5" t="s">
        <v>266</v>
      </c>
      <c r="S750" s="5" t="s">
        <v>575</v>
      </c>
      <c r="T750" s="5" t="s">
        <v>251</v>
      </c>
      <c r="U750" s="5" t="s">
        <v>3676</v>
      </c>
      <c r="V750" s="5" t="s">
        <v>3677</v>
      </c>
      <c r="W750" s="5" t="s">
        <v>254</v>
      </c>
      <c r="X750" s="5" t="s">
        <v>179</v>
      </c>
      <c r="Y750" s="5" t="s">
        <v>255</v>
      </c>
      <c r="Z750" s="5" t="s">
        <v>256</v>
      </c>
    </row>
    <row r="751" spans="9:26">
      <c r="I751" t="e">
        <f t="shared" si="32"/>
        <v>#N/A</v>
      </c>
      <c r="M751" t="e">
        <f t="shared" si="33"/>
        <v>#N/A</v>
      </c>
      <c r="N751" s="5" t="s">
        <v>3678</v>
      </c>
      <c r="O751" s="5" t="s">
        <v>3679</v>
      </c>
      <c r="P751" s="5" t="s">
        <v>16</v>
      </c>
      <c r="Q751" s="5" t="s">
        <v>3680</v>
      </c>
      <c r="R751" s="5" t="s">
        <v>517</v>
      </c>
      <c r="S751" s="5" t="s">
        <v>3584</v>
      </c>
      <c r="T751" s="5" t="s">
        <v>251</v>
      </c>
      <c r="U751" s="5" t="s">
        <v>3681</v>
      </c>
      <c r="V751" s="5" t="s">
        <v>34</v>
      </c>
      <c r="W751" s="5" t="s">
        <v>14</v>
      </c>
      <c r="X751" s="5" t="s">
        <v>179</v>
      </c>
      <c r="Y751" s="5" t="s">
        <v>256</v>
      </c>
      <c r="Z751" s="5" t="s">
        <v>2568</v>
      </c>
    </row>
    <row r="752" spans="9:26">
      <c r="I752" t="e">
        <f t="shared" si="32"/>
        <v>#N/A</v>
      </c>
      <c r="M752" t="e">
        <f t="shared" si="33"/>
        <v>#N/A</v>
      </c>
      <c r="N752" s="5" t="s">
        <v>3682</v>
      </c>
      <c r="O752" s="5" t="s">
        <v>3683</v>
      </c>
      <c r="P752" s="5" t="s">
        <v>16</v>
      </c>
      <c r="Q752" s="5" t="s">
        <v>3684</v>
      </c>
      <c r="R752" s="5" t="s">
        <v>266</v>
      </c>
      <c r="S752" s="5" t="s">
        <v>256</v>
      </c>
      <c r="T752" s="5" t="s">
        <v>251</v>
      </c>
      <c r="U752" s="5" t="s">
        <v>3685</v>
      </c>
      <c r="V752" s="5" t="s">
        <v>96</v>
      </c>
      <c r="W752" s="5" t="s">
        <v>60</v>
      </c>
      <c r="X752" s="5" t="s">
        <v>101</v>
      </c>
      <c r="Y752" s="5" t="s">
        <v>256</v>
      </c>
      <c r="Z752" s="5" t="s">
        <v>3686</v>
      </c>
    </row>
    <row r="753" spans="9:26">
      <c r="I753" t="e">
        <f t="shared" si="32"/>
        <v>#N/A</v>
      </c>
      <c r="M753" t="e">
        <f t="shared" si="33"/>
        <v>#N/A</v>
      </c>
      <c r="N753" s="5" t="s">
        <v>3687</v>
      </c>
      <c r="O753" s="5" t="s">
        <v>3688</v>
      </c>
      <c r="P753" s="5" t="s">
        <v>48</v>
      </c>
      <c r="Q753" s="5" t="s">
        <v>3689</v>
      </c>
      <c r="R753" s="5" t="s">
        <v>517</v>
      </c>
      <c r="S753" s="5" t="s">
        <v>3690</v>
      </c>
      <c r="T753" s="5" t="s">
        <v>251</v>
      </c>
      <c r="U753" s="5" t="s">
        <v>3691</v>
      </c>
      <c r="V753" s="5" t="s">
        <v>3692</v>
      </c>
      <c r="W753" s="5" t="s">
        <v>1508</v>
      </c>
      <c r="X753" s="5" t="s">
        <v>312</v>
      </c>
      <c r="Y753" s="5" t="s">
        <v>313</v>
      </c>
      <c r="Z753" s="5" t="s">
        <v>256</v>
      </c>
    </row>
    <row r="754" spans="9:26">
      <c r="I754" t="e">
        <f t="shared" si="32"/>
        <v>#N/A</v>
      </c>
      <c r="M754" t="e">
        <f t="shared" si="33"/>
        <v>#N/A</v>
      </c>
      <c r="N754" s="5" t="s">
        <v>3693</v>
      </c>
      <c r="O754" s="5" t="s">
        <v>3694</v>
      </c>
      <c r="P754" s="5" t="s">
        <v>16</v>
      </c>
      <c r="Q754" s="5" t="s">
        <v>3695</v>
      </c>
      <c r="R754" s="5" t="s">
        <v>249</v>
      </c>
      <c r="S754" s="5" t="s">
        <v>2992</v>
      </c>
      <c r="T754" s="5" t="s">
        <v>251</v>
      </c>
      <c r="U754" s="5" t="s">
        <v>3696</v>
      </c>
      <c r="V754" s="5" t="s">
        <v>311</v>
      </c>
      <c r="W754" s="5" t="s">
        <v>3697</v>
      </c>
      <c r="X754" s="5" t="s">
        <v>312</v>
      </c>
      <c r="Y754" s="5" t="s">
        <v>313</v>
      </c>
      <c r="Z754" s="5" t="s">
        <v>256</v>
      </c>
    </row>
    <row r="755" spans="9:26">
      <c r="I755" t="e">
        <f t="shared" si="32"/>
        <v>#N/A</v>
      </c>
      <c r="M755" t="e">
        <f t="shared" si="33"/>
        <v>#N/A</v>
      </c>
      <c r="N755" s="5" t="s">
        <v>3698</v>
      </c>
      <c r="O755" s="5" t="s">
        <v>3699</v>
      </c>
      <c r="P755" s="5" t="s">
        <v>48</v>
      </c>
      <c r="Q755" s="5" t="s">
        <v>3700</v>
      </c>
      <c r="R755" s="5" t="s">
        <v>249</v>
      </c>
      <c r="S755" s="5" t="s">
        <v>3584</v>
      </c>
      <c r="T755" s="5" t="s">
        <v>251</v>
      </c>
      <c r="U755" s="5" t="s">
        <v>3701</v>
      </c>
      <c r="V755" s="5" t="s">
        <v>43</v>
      </c>
      <c r="W755" s="5" t="s">
        <v>69</v>
      </c>
      <c r="X755" s="5" t="s">
        <v>312</v>
      </c>
      <c r="Y755" s="5" t="s">
        <v>313</v>
      </c>
      <c r="Z755" s="5" t="s">
        <v>256</v>
      </c>
    </row>
    <row r="756" spans="9:26">
      <c r="I756" t="e">
        <f t="shared" si="32"/>
        <v>#N/A</v>
      </c>
      <c r="M756" t="e">
        <f t="shared" si="33"/>
        <v>#N/A</v>
      </c>
      <c r="N756" s="5" t="s">
        <v>3702</v>
      </c>
      <c r="O756" s="5" t="s">
        <v>3703</v>
      </c>
      <c r="P756" s="5" t="s">
        <v>48</v>
      </c>
      <c r="Q756" s="5" t="s">
        <v>3704</v>
      </c>
      <c r="R756" s="5" t="s">
        <v>517</v>
      </c>
      <c r="S756" s="5" t="s">
        <v>2486</v>
      </c>
      <c r="T756" s="5" t="s">
        <v>251</v>
      </c>
      <c r="U756" s="5" t="s">
        <v>3705</v>
      </c>
      <c r="V756" s="5" t="s">
        <v>2513</v>
      </c>
      <c r="W756" s="5" t="s">
        <v>3706</v>
      </c>
      <c r="X756" s="5" t="s">
        <v>179</v>
      </c>
      <c r="Y756" s="5" t="s">
        <v>25</v>
      </c>
      <c r="Z756" s="5" t="s">
        <v>3498</v>
      </c>
    </row>
    <row r="757" spans="9:26">
      <c r="I757" t="e">
        <f t="shared" si="32"/>
        <v>#N/A</v>
      </c>
      <c r="M757" t="e">
        <f t="shared" si="33"/>
        <v>#N/A</v>
      </c>
      <c r="N757" s="5" t="s">
        <v>3707</v>
      </c>
      <c r="O757" s="5" t="s">
        <v>3708</v>
      </c>
      <c r="P757" s="5" t="s">
        <v>16</v>
      </c>
      <c r="Q757" s="5" t="s">
        <v>1750</v>
      </c>
      <c r="R757" s="5" t="s">
        <v>266</v>
      </c>
      <c r="S757" s="5" t="s">
        <v>3709</v>
      </c>
      <c r="T757" s="5" t="s">
        <v>251</v>
      </c>
      <c r="U757" s="5" t="s">
        <v>3710</v>
      </c>
      <c r="V757" s="5" t="s">
        <v>3711</v>
      </c>
      <c r="W757" s="5" t="s">
        <v>3712</v>
      </c>
      <c r="X757" s="5" t="s">
        <v>3713</v>
      </c>
      <c r="Y757" s="5" t="s">
        <v>256</v>
      </c>
      <c r="Z757" s="5" t="s">
        <v>319</v>
      </c>
    </row>
    <row r="758" spans="9:26">
      <c r="I758" t="e">
        <f t="shared" si="32"/>
        <v>#N/A</v>
      </c>
      <c r="M758" t="e">
        <f t="shared" si="33"/>
        <v>#N/A</v>
      </c>
      <c r="N758" s="5" t="s">
        <v>3714</v>
      </c>
      <c r="O758" s="5" t="s">
        <v>3715</v>
      </c>
      <c r="P758" s="5" t="s">
        <v>16</v>
      </c>
      <c r="Q758" s="5" t="s">
        <v>3716</v>
      </c>
      <c r="R758" s="5" t="s">
        <v>249</v>
      </c>
      <c r="S758" s="5" t="s">
        <v>3690</v>
      </c>
      <c r="T758" s="5" t="s">
        <v>251</v>
      </c>
      <c r="U758" s="5" t="s">
        <v>3717</v>
      </c>
      <c r="V758" s="5" t="s">
        <v>3368</v>
      </c>
      <c r="W758" s="5" t="s">
        <v>3718</v>
      </c>
      <c r="X758" s="5" t="s">
        <v>101</v>
      </c>
      <c r="Y758" s="5" t="s">
        <v>256</v>
      </c>
      <c r="Z758" s="5" t="s">
        <v>3719</v>
      </c>
    </row>
    <row r="759" spans="9:26">
      <c r="I759" t="e">
        <f t="shared" si="32"/>
        <v>#N/A</v>
      </c>
      <c r="M759" t="e">
        <f t="shared" si="33"/>
        <v>#N/A</v>
      </c>
      <c r="N759" s="5" t="s">
        <v>3720</v>
      </c>
      <c r="O759" s="5" t="s">
        <v>3721</v>
      </c>
      <c r="P759" s="5" t="s">
        <v>16</v>
      </c>
      <c r="Q759" s="5" t="s">
        <v>3722</v>
      </c>
      <c r="R759" s="5" t="s">
        <v>249</v>
      </c>
      <c r="S759" s="5" t="s">
        <v>2473</v>
      </c>
      <c r="T759" s="5" t="s">
        <v>251</v>
      </c>
      <c r="U759" s="5" t="s">
        <v>3723</v>
      </c>
      <c r="V759" s="5" t="s">
        <v>2282</v>
      </c>
      <c r="W759" s="5" t="s">
        <v>3724</v>
      </c>
      <c r="X759" s="5" t="s">
        <v>179</v>
      </c>
      <c r="Y759" s="5" t="s">
        <v>567</v>
      </c>
      <c r="Z759" s="5" t="s">
        <v>3725</v>
      </c>
    </row>
    <row r="760" spans="9:26">
      <c r="I760" t="e">
        <f t="shared" si="32"/>
        <v>#N/A</v>
      </c>
      <c r="M760" t="e">
        <f t="shared" si="33"/>
        <v>#N/A</v>
      </c>
      <c r="N760" s="5" t="s">
        <v>3726</v>
      </c>
      <c r="O760" s="5" t="s">
        <v>3727</v>
      </c>
      <c r="P760" s="5" t="s">
        <v>16</v>
      </c>
      <c r="Q760" s="5" t="s">
        <v>3728</v>
      </c>
      <c r="R760" s="5" t="s">
        <v>266</v>
      </c>
      <c r="S760" s="5" t="s">
        <v>3729</v>
      </c>
      <c r="T760" s="5" t="s">
        <v>251</v>
      </c>
      <c r="U760" s="5" t="s">
        <v>3730</v>
      </c>
      <c r="V760" s="5" t="s">
        <v>2581</v>
      </c>
      <c r="W760" s="5" t="s">
        <v>3295</v>
      </c>
      <c r="X760" s="5" t="s">
        <v>179</v>
      </c>
      <c r="Y760" s="5" t="s">
        <v>567</v>
      </c>
      <c r="Z760" s="5" t="s">
        <v>256</v>
      </c>
    </row>
    <row r="761" spans="9:26">
      <c r="I761" t="e">
        <f t="shared" si="32"/>
        <v>#N/A</v>
      </c>
      <c r="M761" t="e">
        <f t="shared" si="33"/>
        <v>#N/A</v>
      </c>
      <c r="N761" s="5" t="s">
        <v>3731</v>
      </c>
      <c r="O761" s="5" t="s">
        <v>3732</v>
      </c>
      <c r="P761" s="5" t="s">
        <v>16</v>
      </c>
      <c r="Q761" s="5" t="s">
        <v>3733</v>
      </c>
      <c r="R761" s="5" t="s">
        <v>266</v>
      </c>
      <c r="S761" s="5" t="s">
        <v>2409</v>
      </c>
      <c r="T761" s="5" t="s">
        <v>251</v>
      </c>
      <c r="U761" s="5" t="s">
        <v>3734</v>
      </c>
      <c r="V761" s="5" t="s">
        <v>394</v>
      </c>
      <c r="W761" s="5" t="s">
        <v>14</v>
      </c>
      <c r="X761" s="5" t="s">
        <v>101</v>
      </c>
      <c r="Y761" s="5" t="s">
        <v>256</v>
      </c>
      <c r="Z761" s="5" t="s">
        <v>256</v>
      </c>
    </row>
    <row r="762" spans="9:26">
      <c r="I762" t="e">
        <f t="shared" si="32"/>
        <v>#N/A</v>
      </c>
      <c r="M762" t="e">
        <f t="shared" si="33"/>
        <v>#N/A</v>
      </c>
      <c r="N762" s="5" t="s">
        <v>3735</v>
      </c>
      <c r="O762" s="5" t="s">
        <v>3736</v>
      </c>
      <c r="P762" s="5" t="s">
        <v>48</v>
      </c>
      <c r="Q762" s="5" t="s">
        <v>3737</v>
      </c>
      <c r="R762" s="5" t="s">
        <v>517</v>
      </c>
      <c r="S762" s="5" t="s">
        <v>3288</v>
      </c>
      <c r="T762" s="5" t="s">
        <v>251</v>
      </c>
      <c r="U762" s="5" t="s">
        <v>3738</v>
      </c>
      <c r="V762" s="5" t="s">
        <v>1521</v>
      </c>
      <c r="W762" s="5" t="s">
        <v>436</v>
      </c>
      <c r="X762" s="5" t="s">
        <v>179</v>
      </c>
      <c r="Y762" s="5" t="s">
        <v>255</v>
      </c>
      <c r="Z762" s="5" t="s">
        <v>256</v>
      </c>
    </row>
    <row r="763" spans="9:26">
      <c r="I763" t="e">
        <f t="shared" si="32"/>
        <v>#N/A</v>
      </c>
      <c r="M763" t="e">
        <f t="shared" si="33"/>
        <v>#N/A</v>
      </c>
      <c r="N763" s="5" t="s">
        <v>3739</v>
      </c>
      <c r="O763" s="5" t="s">
        <v>3740</v>
      </c>
      <c r="P763" s="5" t="s">
        <v>16</v>
      </c>
      <c r="Q763" s="5" t="s">
        <v>3741</v>
      </c>
      <c r="R763" s="5" t="s">
        <v>266</v>
      </c>
      <c r="S763" s="5" t="s">
        <v>1326</v>
      </c>
      <c r="T763" s="5" t="s">
        <v>251</v>
      </c>
      <c r="U763" s="5" t="s">
        <v>3742</v>
      </c>
      <c r="V763" s="5" t="s">
        <v>34</v>
      </c>
      <c r="W763" s="5" t="s">
        <v>14</v>
      </c>
      <c r="X763" s="5" t="s">
        <v>179</v>
      </c>
      <c r="Y763" s="5" t="s">
        <v>256</v>
      </c>
      <c r="Z763" s="5" t="s">
        <v>3019</v>
      </c>
    </row>
    <row r="764" spans="9:26">
      <c r="I764" t="e">
        <f t="shared" si="32"/>
        <v>#N/A</v>
      </c>
      <c r="M764" t="e">
        <f t="shared" si="33"/>
        <v>#N/A</v>
      </c>
      <c r="N764" s="5" t="s">
        <v>3743</v>
      </c>
      <c r="O764" s="5" t="s">
        <v>3744</v>
      </c>
      <c r="P764" s="5" t="s">
        <v>48</v>
      </c>
      <c r="Q764" s="5" t="s">
        <v>3745</v>
      </c>
      <c r="R764" s="5" t="s">
        <v>266</v>
      </c>
      <c r="S764" s="5" t="s">
        <v>3584</v>
      </c>
      <c r="T764" s="5" t="s">
        <v>251</v>
      </c>
      <c r="U764" s="5" t="s">
        <v>3746</v>
      </c>
      <c r="V764" s="5" t="s">
        <v>256</v>
      </c>
      <c r="W764" s="5" t="s">
        <v>256</v>
      </c>
      <c r="X764" s="5" t="s">
        <v>179</v>
      </c>
      <c r="Y764" s="5" t="s">
        <v>256</v>
      </c>
      <c r="Z764" s="5" t="s">
        <v>256</v>
      </c>
    </row>
    <row r="765" spans="9:26">
      <c r="I765" t="e">
        <f t="shared" si="32"/>
        <v>#N/A</v>
      </c>
      <c r="M765" t="e">
        <f t="shared" si="33"/>
        <v>#N/A</v>
      </c>
      <c r="N765" s="5" t="s">
        <v>3747</v>
      </c>
      <c r="O765" s="5" t="s">
        <v>3748</v>
      </c>
      <c r="P765" s="5" t="s">
        <v>16</v>
      </c>
      <c r="Q765" s="5" t="s">
        <v>3749</v>
      </c>
      <c r="R765" s="5" t="s">
        <v>517</v>
      </c>
      <c r="S765" s="5" t="s">
        <v>3750</v>
      </c>
      <c r="T765" s="5" t="s">
        <v>251</v>
      </c>
      <c r="U765" s="5" t="s">
        <v>3751</v>
      </c>
      <c r="V765" s="5" t="s">
        <v>256</v>
      </c>
      <c r="W765" s="5" t="s">
        <v>256</v>
      </c>
      <c r="X765" s="5" t="s">
        <v>179</v>
      </c>
      <c r="Y765" s="5" t="s">
        <v>256</v>
      </c>
      <c r="Z765" s="5" t="s">
        <v>256</v>
      </c>
    </row>
    <row r="766" spans="9:26">
      <c r="I766" t="e">
        <f t="shared" si="32"/>
        <v>#N/A</v>
      </c>
      <c r="M766" t="e">
        <f t="shared" si="33"/>
        <v>#N/A</v>
      </c>
      <c r="N766" s="5" t="s">
        <v>3752</v>
      </c>
      <c r="O766" s="5" t="s">
        <v>3753</v>
      </c>
      <c r="P766" s="5" t="s">
        <v>48</v>
      </c>
      <c r="Q766" s="5" t="s">
        <v>3754</v>
      </c>
      <c r="R766" s="5" t="s">
        <v>517</v>
      </c>
      <c r="S766" s="5" t="s">
        <v>3755</v>
      </c>
      <c r="T766" s="5" t="s">
        <v>251</v>
      </c>
      <c r="U766" s="5" t="s">
        <v>3756</v>
      </c>
      <c r="V766" s="5" t="s">
        <v>256</v>
      </c>
      <c r="W766" s="5" t="s">
        <v>256</v>
      </c>
      <c r="X766" s="5" t="s">
        <v>256</v>
      </c>
      <c r="Y766" s="5" t="s">
        <v>256</v>
      </c>
      <c r="Z766" s="5" t="s">
        <v>256</v>
      </c>
    </row>
    <row r="767" spans="9:26">
      <c r="I767" t="e">
        <f t="shared" si="32"/>
        <v>#N/A</v>
      </c>
      <c r="M767" t="e">
        <f t="shared" si="33"/>
        <v>#N/A</v>
      </c>
      <c r="N767" s="5" t="s">
        <v>3757</v>
      </c>
      <c r="O767" s="5" t="s">
        <v>3758</v>
      </c>
      <c r="P767" s="5" t="s">
        <v>16</v>
      </c>
      <c r="Q767" s="5" t="s">
        <v>3759</v>
      </c>
      <c r="R767" s="5" t="s">
        <v>517</v>
      </c>
      <c r="S767" s="5" t="s">
        <v>3750</v>
      </c>
      <c r="T767" s="5" t="s">
        <v>251</v>
      </c>
      <c r="U767" s="5" t="s">
        <v>3760</v>
      </c>
      <c r="V767" s="5" t="s">
        <v>96</v>
      </c>
      <c r="W767" s="5" t="s">
        <v>64</v>
      </c>
      <c r="X767" s="5" t="s">
        <v>101</v>
      </c>
      <c r="Y767" s="5" t="s">
        <v>256</v>
      </c>
      <c r="Z767" s="5" t="s">
        <v>3549</v>
      </c>
    </row>
    <row r="768" spans="9:26">
      <c r="I768" t="e">
        <f t="shared" si="32"/>
        <v>#N/A</v>
      </c>
      <c r="M768" t="e">
        <f t="shared" si="33"/>
        <v>#N/A</v>
      </c>
      <c r="N768" s="5" t="s">
        <v>3761</v>
      </c>
      <c r="O768" s="5" t="s">
        <v>3762</v>
      </c>
      <c r="P768" s="5" t="s">
        <v>16</v>
      </c>
      <c r="Q768" s="5" t="s">
        <v>3763</v>
      </c>
      <c r="R768" s="5" t="s">
        <v>266</v>
      </c>
      <c r="S768" s="5" t="s">
        <v>342</v>
      </c>
      <c r="T768" s="5" t="s">
        <v>251</v>
      </c>
      <c r="U768" s="5" t="s">
        <v>3764</v>
      </c>
      <c r="V768" s="5" t="s">
        <v>253</v>
      </c>
      <c r="W768" s="5" t="s">
        <v>14</v>
      </c>
      <c r="X768" s="5" t="s">
        <v>179</v>
      </c>
      <c r="Y768" s="5" t="s">
        <v>256</v>
      </c>
      <c r="Z768" s="5" t="s">
        <v>256</v>
      </c>
    </row>
    <row r="769" spans="9:26">
      <c r="I769" t="e">
        <f t="shared" si="32"/>
        <v>#N/A</v>
      </c>
      <c r="M769" t="e">
        <f t="shared" si="33"/>
        <v>#N/A</v>
      </c>
      <c r="N769" s="5" t="s">
        <v>3765</v>
      </c>
      <c r="O769" s="5" t="s">
        <v>3766</v>
      </c>
      <c r="P769" s="5" t="s">
        <v>16</v>
      </c>
      <c r="Q769" s="5" t="s">
        <v>3767</v>
      </c>
      <c r="R769" s="5" t="s">
        <v>517</v>
      </c>
      <c r="S769" s="5" t="s">
        <v>260</v>
      </c>
      <c r="T769" s="5" t="s">
        <v>251</v>
      </c>
      <c r="U769" s="5" t="s">
        <v>3768</v>
      </c>
      <c r="V769" s="5" t="s">
        <v>3769</v>
      </c>
      <c r="W769" s="5" t="s">
        <v>14</v>
      </c>
      <c r="X769" s="5" t="s">
        <v>431</v>
      </c>
      <c r="Y769" s="5" t="s">
        <v>256</v>
      </c>
      <c r="Z769" s="5" t="s">
        <v>319</v>
      </c>
    </row>
    <row r="770" spans="9:26">
      <c r="I770" t="e">
        <f t="shared" si="32"/>
        <v>#N/A</v>
      </c>
      <c r="M770" t="e">
        <f t="shared" si="33"/>
        <v>#N/A</v>
      </c>
      <c r="N770" s="5" t="s">
        <v>3770</v>
      </c>
      <c r="O770" s="5" t="s">
        <v>3771</v>
      </c>
      <c r="P770" s="5" t="s">
        <v>48</v>
      </c>
      <c r="Q770" s="5" t="s">
        <v>3772</v>
      </c>
      <c r="R770" s="5" t="s">
        <v>249</v>
      </c>
      <c r="S770" s="5" t="s">
        <v>628</v>
      </c>
      <c r="T770" s="5" t="s">
        <v>251</v>
      </c>
      <c r="U770" s="5" t="s">
        <v>3773</v>
      </c>
      <c r="V770" s="5" t="s">
        <v>285</v>
      </c>
      <c r="W770" s="5" t="s">
        <v>90</v>
      </c>
      <c r="X770" s="5" t="s">
        <v>179</v>
      </c>
      <c r="Y770" s="5" t="s">
        <v>256</v>
      </c>
      <c r="Z770" s="5" t="s">
        <v>256</v>
      </c>
    </row>
    <row r="771" spans="9:26">
      <c r="I771" t="e">
        <f t="shared" ref="I771:I834" si="34">VLOOKUP(A771,N:V,9,0)</f>
        <v>#N/A</v>
      </c>
      <c r="M771" t="e">
        <f t="shared" ref="M771:M834" si="35">VLOOKUP(A771,N:Z,13,0)</f>
        <v>#N/A</v>
      </c>
      <c r="N771" s="5" t="s">
        <v>3774</v>
      </c>
      <c r="O771" s="5" t="s">
        <v>3775</v>
      </c>
      <c r="P771" s="5" t="s">
        <v>48</v>
      </c>
      <c r="Q771" s="5" t="s">
        <v>3776</v>
      </c>
      <c r="R771" s="5" t="s">
        <v>266</v>
      </c>
      <c r="S771" s="5" t="s">
        <v>3777</v>
      </c>
      <c r="T771" s="5" t="s">
        <v>251</v>
      </c>
      <c r="U771" s="5" t="s">
        <v>3778</v>
      </c>
      <c r="V771" s="5" t="s">
        <v>63</v>
      </c>
      <c r="W771" s="5" t="s">
        <v>3295</v>
      </c>
      <c r="X771" s="5" t="s">
        <v>179</v>
      </c>
      <c r="Y771" s="5" t="s">
        <v>567</v>
      </c>
      <c r="Z771" s="5" t="s">
        <v>3779</v>
      </c>
    </row>
    <row r="772" spans="9:26">
      <c r="I772" t="e">
        <f t="shared" si="34"/>
        <v>#N/A</v>
      </c>
      <c r="M772" t="e">
        <f t="shared" si="35"/>
        <v>#N/A</v>
      </c>
      <c r="N772" s="5" t="s">
        <v>3780</v>
      </c>
      <c r="O772" s="5" t="s">
        <v>3781</v>
      </c>
      <c r="P772" s="5" t="s">
        <v>16</v>
      </c>
      <c r="Q772" s="5" t="s">
        <v>3782</v>
      </c>
      <c r="R772" s="5" t="s">
        <v>517</v>
      </c>
      <c r="S772" s="5" t="s">
        <v>3777</v>
      </c>
      <c r="T772" s="5" t="s">
        <v>251</v>
      </c>
      <c r="U772" s="5" t="s">
        <v>3783</v>
      </c>
      <c r="V772" s="5" t="s">
        <v>256</v>
      </c>
      <c r="W772" s="5" t="s">
        <v>256</v>
      </c>
      <c r="X772" s="5" t="s">
        <v>179</v>
      </c>
      <c r="Y772" s="5" t="s">
        <v>256</v>
      </c>
      <c r="Z772" s="5" t="s">
        <v>256</v>
      </c>
    </row>
    <row r="773" spans="9:26">
      <c r="I773" t="e">
        <f t="shared" si="34"/>
        <v>#N/A</v>
      </c>
      <c r="M773" t="e">
        <f t="shared" si="35"/>
        <v>#N/A</v>
      </c>
      <c r="N773" s="5" t="s">
        <v>3784</v>
      </c>
      <c r="O773" s="5" t="s">
        <v>3785</v>
      </c>
      <c r="P773" s="5" t="s">
        <v>16</v>
      </c>
      <c r="Q773" s="5" t="s">
        <v>3786</v>
      </c>
      <c r="R773" s="5" t="s">
        <v>517</v>
      </c>
      <c r="S773" s="5" t="s">
        <v>3777</v>
      </c>
      <c r="T773" s="5" t="s">
        <v>251</v>
      </c>
      <c r="U773" s="5" t="s">
        <v>3787</v>
      </c>
      <c r="V773" s="5" t="s">
        <v>96</v>
      </c>
      <c r="W773" s="5" t="s">
        <v>3788</v>
      </c>
      <c r="X773" s="5" t="s">
        <v>179</v>
      </c>
      <c r="Y773" s="5" t="s">
        <v>255</v>
      </c>
      <c r="Z773" s="5" t="s">
        <v>3789</v>
      </c>
    </row>
    <row r="774" spans="9:26">
      <c r="I774" t="e">
        <f t="shared" si="34"/>
        <v>#N/A</v>
      </c>
      <c r="M774" t="e">
        <f t="shared" si="35"/>
        <v>#N/A</v>
      </c>
      <c r="N774" s="5" t="s">
        <v>3790</v>
      </c>
      <c r="O774" s="5" t="s">
        <v>3791</v>
      </c>
      <c r="P774" s="5" t="s">
        <v>48</v>
      </c>
      <c r="Q774" s="5" t="s">
        <v>1528</v>
      </c>
      <c r="R774" s="5" t="s">
        <v>266</v>
      </c>
      <c r="S774" s="5" t="s">
        <v>3792</v>
      </c>
      <c r="T774" s="5" t="s">
        <v>251</v>
      </c>
      <c r="U774" s="5" t="s">
        <v>3793</v>
      </c>
      <c r="V774" s="5" t="s">
        <v>285</v>
      </c>
      <c r="W774" s="5" t="s">
        <v>69</v>
      </c>
      <c r="X774" s="5" t="s">
        <v>179</v>
      </c>
      <c r="Y774" s="5" t="s">
        <v>256</v>
      </c>
      <c r="Z774" s="5" t="s">
        <v>256</v>
      </c>
    </row>
    <row r="775" spans="9:26">
      <c r="I775" t="e">
        <f t="shared" si="34"/>
        <v>#N/A</v>
      </c>
      <c r="M775" t="e">
        <f t="shared" si="35"/>
        <v>#N/A</v>
      </c>
      <c r="N775" s="5" t="s">
        <v>3794</v>
      </c>
      <c r="O775" s="5" t="s">
        <v>3795</v>
      </c>
      <c r="P775" s="5" t="s">
        <v>16</v>
      </c>
      <c r="Q775" s="5" t="s">
        <v>3796</v>
      </c>
      <c r="R775" s="5" t="s">
        <v>249</v>
      </c>
      <c r="S775" s="5" t="s">
        <v>3777</v>
      </c>
      <c r="T775" s="5" t="s">
        <v>251</v>
      </c>
      <c r="U775" s="5" t="s">
        <v>3797</v>
      </c>
      <c r="V775" s="5" t="s">
        <v>1521</v>
      </c>
      <c r="W775" s="5" t="s">
        <v>3798</v>
      </c>
      <c r="X775" s="5" t="s">
        <v>312</v>
      </c>
      <c r="Y775" s="5" t="s">
        <v>313</v>
      </c>
      <c r="Z775" s="5" t="s">
        <v>256</v>
      </c>
    </row>
    <row r="776" spans="9:26">
      <c r="I776" t="e">
        <f t="shared" si="34"/>
        <v>#N/A</v>
      </c>
      <c r="M776" t="e">
        <f t="shared" si="35"/>
        <v>#N/A</v>
      </c>
      <c r="N776" s="5" t="s">
        <v>3799</v>
      </c>
      <c r="O776" s="5" t="s">
        <v>3800</v>
      </c>
      <c r="P776" s="5" t="s">
        <v>48</v>
      </c>
      <c r="Q776" s="5" t="s">
        <v>3801</v>
      </c>
      <c r="R776" s="5" t="s">
        <v>249</v>
      </c>
      <c r="S776" s="5" t="s">
        <v>3777</v>
      </c>
      <c r="T776" s="5" t="s">
        <v>251</v>
      </c>
      <c r="U776" s="5" t="s">
        <v>3802</v>
      </c>
      <c r="V776" s="5" t="s">
        <v>96</v>
      </c>
      <c r="W776" s="5" t="s">
        <v>436</v>
      </c>
      <c r="X776" s="5" t="s">
        <v>179</v>
      </c>
      <c r="Y776" s="5" t="s">
        <v>255</v>
      </c>
      <c r="Z776" s="5" t="s">
        <v>256</v>
      </c>
    </row>
    <row r="777" spans="9:26">
      <c r="I777" t="e">
        <f t="shared" si="34"/>
        <v>#N/A</v>
      </c>
      <c r="M777" t="e">
        <f t="shared" si="35"/>
        <v>#N/A</v>
      </c>
      <c r="N777" s="5" t="s">
        <v>3803</v>
      </c>
      <c r="O777" s="5" t="s">
        <v>3804</v>
      </c>
      <c r="P777" s="5" t="s">
        <v>16</v>
      </c>
      <c r="Q777" s="5" t="s">
        <v>3805</v>
      </c>
      <c r="R777" s="5" t="s">
        <v>517</v>
      </c>
      <c r="S777" s="5" t="s">
        <v>3806</v>
      </c>
      <c r="T777" s="5" t="s">
        <v>251</v>
      </c>
      <c r="U777" s="5" t="s">
        <v>3807</v>
      </c>
      <c r="V777" s="5" t="s">
        <v>72</v>
      </c>
      <c r="W777" s="5" t="s">
        <v>254</v>
      </c>
      <c r="X777" s="5" t="s">
        <v>179</v>
      </c>
      <c r="Y777" s="5" t="s">
        <v>255</v>
      </c>
      <c r="Z777" s="5" t="s">
        <v>256</v>
      </c>
    </row>
    <row r="778" spans="9:26">
      <c r="I778" t="e">
        <f t="shared" si="34"/>
        <v>#N/A</v>
      </c>
      <c r="M778" t="e">
        <f t="shared" si="35"/>
        <v>#N/A</v>
      </c>
      <c r="N778" s="5" t="s">
        <v>3808</v>
      </c>
      <c r="O778" s="5" t="s">
        <v>3809</v>
      </c>
      <c r="P778" s="5" t="s">
        <v>16</v>
      </c>
      <c r="Q778" s="5" t="s">
        <v>3810</v>
      </c>
      <c r="R778" s="5" t="s">
        <v>249</v>
      </c>
      <c r="S778" s="5" t="s">
        <v>3777</v>
      </c>
      <c r="T778" s="5" t="s">
        <v>251</v>
      </c>
      <c r="U778" s="5" t="s">
        <v>3811</v>
      </c>
      <c r="V778" s="5" t="s">
        <v>72</v>
      </c>
      <c r="W778" s="5" t="s">
        <v>447</v>
      </c>
      <c r="X778" s="5" t="s">
        <v>179</v>
      </c>
      <c r="Y778" s="5" t="s">
        <v>255</v>
      </c>
      <c r="Z778" s="5" t="s">
        <v>256</v>
      </c>
    </row>
    <row r="779" spans="9:26">
      <c r="I779" t="e">
        <f t="shared" si="34"/>
        <v>#N/A</v>
      </c>
      <c r="M779" t="e">
        <f t="shared" si="35"/>
        <v>#N/A</v>
      </c>
      <c r="N779" s="5" t="s">
        <v>3812</v>
      </c>
      <c r="O779" s="5" t="s">
        <v>3813</v>
      </c>
      <c r="P779" s="5" t="s">
        <v>16</v>
      </c>
      <c r="Q779" s="5" t="s">
        <v>3814</v>
      </c>
      <c r="R779" s="5" t="s">
        <v>249</v>
      </c>
      <c r="S779" s="5" t="s">
        <v>3777</v>
      </c>
      <c r="T779" s="5" t="s">
        <v>251</v>
      </c>
      <c r="U779" s="5" t="s">
        <v>3815</v>
      </c>
      <c r="V779" s="5" t="s">
        <v>72</v>
      </c>
      <c r="W779" s="5" t="s">
        <v>3816</v>
      </c>
      <c r="X779" s="5" t="s">
        <v>179</v>
      </c>
      <c r="Y779" s="5" t="s">
        <v>255</v>
      </c>
      <c r="Z779" s="5" t="s">
        <v>256</v>
      </c>
    </row>
    <row r="780" spans="9:26">
      <c r="I780" t="e">
        <f t="shared" si="34"/>
        <v>#N/A</v>
      </c>
      <c r="M780" t="e">
        <f t="shared" si="35"/>
        <v>#N/A</v>
      </c>
      <c r="N780" s="5" t="s">
        <v>3817</v>
      </c>
      <c r="O780" s="5" t="s">
        <v>3818</v>
      </c>
      <c r="P780" s="5" t="s">
        <v>48</v>
      </c>
      <c r="Q780" s="5" t="s">
        <v>3819</v>
      </c>
      <c r="R780" s="5" t="s">
        <v>517</v>
      </c>
      <c r="S780" s="5" t="s">
        <v>3777</v>
      </c>
      <c r="T780" s="5" t="s">
        <v>251</v>
      </c>
      <c r="U780" s="5" t="s">
        <v>3820</v>
      </c>
      <c r="V780" s="5" t="s">
        <v>72</v>
      </c>
      <c r="W780" s="5" t="s">
        <v>69</v>
      </c>
      <c r="X780" s="5" t="s">
        <v>179</v>
      </c>
      <c r="Y780" s="5" t="s">
        <v>255</v>
      </c>
      <c r="Z780" s="5" t="s">
        <v>3821</v>
      </c>
    </row>
    <row r="781" spans="9:26">
      <c r="I781" t="e">
        <f t="shared" si="34"/>
        <v>#N/A</v>
      </c>
      <c r="M781" t="e">
        <f t="shared" si="35"/>
        <v>#N/A</v>
      </c>
      <c r="N781" s="5" t="s">
        <v>3822</v>
      </c>
      <c r="O781" s="5" t="s">
        <v>3823</v>
      </c>
      <c r="P781" s="5" t="s">
        <v>16</v>
      </c>
      <c r="Q781" s="5" t="s">
        <v>3824</v>
      </c>
      <c r="R781" s="5" t="s">
        <v>517</v>
      </c>
      <c r="S781" s="5" t="s">
        <v>3777</v>
      </c>
      <c r="T781" s="5" t="s">
        <v>251</v>
      </c>
      <c r="U781" s="5" t="s">
        <v>3825</v>
      </c>
      <c r="V781" s="5" t="s">
        <v>77</v>
      </c>
      <c r="W781" s="5" t="s">
        <v>436</v>
      </c>
      <c r="X781" s="5" t="s">
        <v>179</v>
      </c>
      <c r="Y781" s="5" t="s">
        <v>255</v>
      </c>
      <c r="Z781" s="5" t="s">
        <v>256</v>
      </c>
    </row>
    <row r="782" spans="9:26">
      <c r="I782" t="e">
        <f t="shared" si="34"/>
        <v>#N/A</v>
      </c>
      <c r="M782" t="e">
        <f t="shared" si="35"/>
        <v>#N/A</v>
      </c>
      <c r="N782" s="5" t="s">
        <v>3826</v>
      </c>
      <c r="O782" s="5" t="s">
        <v>3827</v>
      </c>
      <c r="P782" s="5" t="s">
        <v>16</v>
      </c>
      <c r="Q782" s="5" t="s">
        <v>3828</v>
      </c>
      <c r="R782" s="5" t="s">
        <v>517</v>
      </c>
      <c r="S782" s="5" t="s">
        <v>575</v>
      </c>
      <c r="T782" s="5" t="s">
        <v>251</v>
      </c>
      <c r="U782" s="5" t="s">
        <v>3829</v>
      </c>
      <c r="V782" s="5" t="s">
        <v>96</v>
      </c>
      <c r="W782" s="5" t="s">
        <v>2006</v>
      </c>
      <c r="X782" s="5" t="s">
        <v>179</v>
      </c>
      <c r="Y782" s="5" t="s">
        <v>256</v>
      </c>
      <c r="Z782" s="5" t="s">
        <v>256</v>
      </c>
    </row>
    <row r="783" spans="9:26">
      <c r="I783" t="e">
        <f t="shared" si="34"/>
        <v>#N/A</v>
      </c>
      <c r="M783" t="e">
        <f t="shared" si="35"/>
        <v>#N/A</v>
      </c>
      <c r="N783" s="5" t="s">
        <v>3830</v>
      </c>
      <c r="O783" s="5" t="s">
        <v>3831</v>
      </c>
      <c r="P783" s="5" t="s">
        <v>16</v>
      </c>
      <c r="Q783" s="5" t="s">
        <v>3832</v>
      </c>
      <c r="R783" s="5" t="s">
        <v>517</v>
      </c>
      <c r="S783" s="5" t="s">
        <v>3777</v>
      </c>
      <c r="T783" s="5" t="s">
        <v>251</v>
      </c>
      <c r="U783" s="5" t="s">
        <v>3833</v>
      </c>
      <c r="V783" s="5" t="s">
        <v>150</v>
      </c>
      <c r="W783" s="5" t="s">
        <v>56</v>
      </c>
      <c r="X783" s="5" t="s">
        <v>179</v>
      </c>
      <c r="Y783" s="5" t="s">
        <v>255</v>
      </c>
      <c r="Z783" s="5" t="s">
        <v>256</v>
      </c>
    </row>
    <row r="784" spans="9:26">
      <c r="I784" t="e">
        <f t="shared" si="34"/>
        <v>#N/A</v>
      </c>
      <c r="M784" t="e">
        <f t="shared" si="35"/>
        <v>#N/A</v>
      </c>
      <c r="N784" s="5" t="s">
        <v>94</v>
      </c>
      <c r="O784" s="5" t="s">
        <v>3834</v>
      </c>
      <c r="P784" s="5" t="s">
        <v>16</v>
      </c>
      <c r="Q784" s="5" t="s">
        <v>3835</v>
      </c>
      <c r="R784" s="5" t="s">
        <v>249</v>
      </c>
      <c r="S784" s="5" t="s">
        <v>3777</v>
      </c>
      <c r="T784" s="5" t="s">
        <v>251</v>
      </c>
      <c r="U784" s="5" t="s">
        <v>3836</v>
      </c>
      <c r="V784" s="5" t="s">
        <v>96</v>
      </c>
      <c r="W784" s="5" t="s">
        <v>56</v>
      </c>
      <c r="X784" s="5" t="s">
        <v>179</v>
      </c>
      <c r="Y784" s="5" t="s">
        <v>255</v>
      </c>
      <c r="Z784" s="5" t="s">
        <v>2601</v>
      </c>
    </row>
    <row r="785" spans="9:26">
      <c r="I785" t="e">
        <f t="shared" si="34"/>
        <v>#N/A</v>
      </c>
      <c r="M785" t="e">
        <f t="shared" si="35"/>
        <v>#N/A</v>
      </c>
      <c r="N785" s="5" t="s">
        <v>3837</v>
      </c>
      <c r="O785" s="5" t="s">
        <v>3838</v>
      </c>
      <c r="P785" s="5" t="s">
        <v>16</v>
      </c>
      <c r="Q785" s="5" t="s">
        <v>3839</v>
      </c>
      <c r="R785" s="5" t="s">
        <v>517</v>
      </c>
      <c r="S785" s="5" t="s">
        <v>3777</v>
      </c>
      <c r="T785" s="5" t="s">
        <v>251</v>
      </c>
      <c r="U785" s="5" t="s">
        <v>3840</v>
      </c>
      <c r="V785" s="5" t="s">
        <v>256</v>
      </c>
      <c r="W785" s="5" t="s">
        <v>256</v>
      </c>
      <c r="X785" s="5" t="s">
        <v>179</v>
      </c>
      <c r="Y785" s="5" t="s">
        <v>256</v>
      </c>
      <c r="Z785" s="5" t="s">
        <v>256</v>
      </c>
    </row>
    <row r="786" spans="9:26">
      <c r="I786" t="e">
        <f t="shared" si="34"/>
        <v>#N/A</v>
      </c>
      <c r="M786" t="e">
        <f t="shared" si="35"/>
        <v>#N/A</v>
      </c>
      <c r="N786" s="5" t="s">
        <v>3841</v>
      </c>
      <c r="O786" s="5" t="s">
        <v>3842</v>
      </c>
      <c r="P786" s="5" t="s">
        <v>16</v>
      </c>
      <c r="Q786" s="5" t="s">
        <v>3843</v>
      </c>
      <c r="R786" s="5" t="s">
        <v>517</v>
      </c>
      <c r="S786" s="5" t="s">
        <v>3777</v>
      </c>
      <c r="T786" s="5" t="s">
        <v>251</v>
      </c>
      <c r="U786" s="5" t="s">
        <v>3844</v>
      </c>
      <c r="V786" s="5" t="s">
        <v>3845</v>
      </c>
      <c r="W786" s="5" t="s">
        <v>14</v>
      </c>
      <c r="X786" s="5" t="s">
        <v>101</v>
      </c>
      <c r="Y786" s="5" t="s">
        <v>256</v>
      </c>
      <c r="Z786" s="5" t="s">
        <v>2601</v>
      </c>
    </row>
    <row r="787" spans="9:26">
      <c r="I787" t="e">
        <f t="shared" si="34"/>
        <v>#N/A</v>
      </c>
      <c r="M787" t="e">
        <f t="shared" si="35"/>
        <v>#N/A</v>
      </c>
      <c r="N787" s="5" t="s">
        <v>3846</v>
      </c>
      <c r="O787" s="5" t="s">
        <v>3847</v>
      </c>
      <c r="P787" s="5" t="s">
        <v>16</v>
      </c>
      <c r="Q787" s="5" t="s">
        <v>3848</v>
      </c>
      <c r="R787" s="5" t="s">
        <v>517</v>
      </c>
      <c r="S787" s="5" t="s">
        <v>3777</v>
      </c>
      <c r="T787" s="5" t="s">
        <v>251</v>
      </c>
      <c r="U787" s="5" t="s">
        <v>3849</v>
      </c>
      <c r="V787" s="5" t="s">
        <v>256</v>
      </c>
      <c r="W787" s="5" t="s">
        <v>256</v>
      </c>
      <c r="X787" s="5" t="s">
        <v>179</v>
      </c>
      <c r="Y787" s="5" t="s">
        <v>256</v>
      </c>
      <c r="Z787" s="5" t="s">
        <v>256</v>
      </c>
    </row>
    <row r="788" spans="9:26">
      <c r="I788" t="e">
        <f t="shared" si="34"/>
        <v>#N/A</v>
      </c>
      <c r="M788" t="e">
        <f t="shared" si="35"/>
        <v>#N/A</v>
      </c>
      <c r="N788" s="5" t="s">
        <v>3850</v>
      </c>
      <c r="O788" s="5" t="s">
        <v>3851</v>
      </c>
      <c r="P788" s="5" t="s">
        <v>16</v>
      </c>
      <c r="Q788" s="5" t="s">
        <v>2098</v>
      </c>
      <c r="R788" s="5" t="s">
        <v>266</v>
      </c>
      <c r="S788" s="5" t="s">
        <v>1134</v>
      </c>
      <c r="T788" s="5" t="s">
        <v>251</v>
      </c>
      <c r="U788" s="5" t="s">
        <v>3852</v>
      </c>
      <c r="V788" s="5" t="s">
        <v>3853</v>
      </c>
      <c r="W788" s="5" t="s">
        <v>14</v>
      </c>
      <c r="X788" s="5" t="s">
        <v>101</v>
      </c>
      <c r="Y788" s="5" t="s">
        <v>256</v>
      </c>
      <c r="Z788" s="5" t="s">
        <v>3777</v>
      </c>
    </row>
    <row r="789" spans="9:26">
      <c r="I789" t="e">
        <f t="shared" si="34"/>
        <v>#N/A</v>
      </c>
      <c r="M789" t="e">
        <f t="shared" si="35"/>
        <v>#N/A</v>
      </c>
      <c r="N789" s="5" t="s">
        <v>3854</v>
      </c>
      <c r="O789" s="5" t="s">
        <v>3855</v>
      </c>
      <c r="P789" s="5" t="s">
        <v>16</v>
      </c>
      <c r="Q789" s="5" t="s">
        <v>267</v>
      </c>
      <c r="R789" s="5" t="s">
        <v>517</v>
      </c>
      <c r="S789" s="5" t="s">
        <v>3777</v>
      </c>
      <c r="T789" s="5" t="s">
        <v>251</v>
      </c>
      <c r="U789" s="5" t="s">
        <v>3856</v>
      </c>
      <c r="V789" s="5" t="s">
        <v>3857</v>
      </c>
      <c r="W789" s="5" t="s">
        <v>69</v>
      </c>
      <c r="X789" s="5" t="s">
        <v>179</v>
      </c>
      <c r="Y789" s="5" t="s">
        <v>255</v>
      </c>
      <c r="Z789" s="5" t="s">
        <v>256</v>
      </c>
    </row>
    <row r="790" spans="9:26">
      <c r="I790" t="e">
        <f t="shared" si="34"/>
        <v>#N/A</v>
      </c>
      <c r="M790" t="e">
        <f t="shared" si="35"/>
        <v>#N/A</v>
      </c>
      <c r="N790" s="5" t="s">
        <v>3858</v>
      </c>
      <c r="O790" s="5" t="s">
        <v>3859</v>
      </c>
      <c r="P790" s="5" t="s">
        <v>48</v>
      </c>
      <c r="Q790" s="5" t="s">
        <v>3860</v>
      </c>
      <c r="R790" s="5" t="s">
        <v>249</v>
      </c>
      <c r="S790" s="5" t="s">
        <v>3777</v>
      </c>
      <c r="T790" s="5" t="s">
        <v>251</v>
      </c>
      <c r="U790" s="5" t="s">
        <v>3861</v>
      </c>
      <c r="V790" s="5" t="s">
        <v>727</v>
      </c>
      <c r="W790" s="5" t="s">
        <v>69</v>
      </c>
      <c r="X790" s="5" t="s">
        <v>256</v>
      </c>
      <c r="Y790" s="5" t="s">
        <v>255</v>
      </c>
      <c r="Z790" s="5" t="s">
        <v>3821</v>
      </c>
    </row>
    <row r="791" spans="9:26">
      <c r="I791" t="e">
        <f t="shared" si="34"/>
        <v>#N/A</v>
      </c>
      <c r="M791" t="e">
        <f t="shared" si="35"/>
        <v>#N/A</v>
      </c>
      <c r="N791" s="5" t="s">
        <v>3862</v>
      </c>
      <c r="O791" s="5" t="s">
        <v>3863</v>
      </c>
      <c r="P791" s="5" t="s">
        <v>16</v>
      </c>
      <c r="Q791" s="5" t="s">
        <v>3864</v>
      </c>
      <c r="R791" s="5" t="s">
        <v>249</v>
      </c>
      <c r="S791" s="5" t="s">
        <v>3777</v>
      </c>
      <c r="T791" s="5" t="s">
        <v>251</v>
      </c>
      <c r="U791" s="5" t="s">
        <v>3865</v>
      </c>
      <c r="V791" s="5" t="s">
        <v>256</v>
      </c>
      <c r="W791" s="5" t="s">
        <v>256</v>
      </c>
      <c r="X791" s="5" t="s">
        <v>179</v>
      </c>
      <c r="Y791" s="5" t="s">
        <v>256</v>
      </c>
      <c r="Z791" s="5" t="s">
        <v>256</v>
      </c>
    </row>
    <row r="792" spans="9:26">
      <c r="I792" t="e">
        <f t="shared" si="34"/>
        <v>#N/A</v>
      </c>
      <c r="M792" t="e">
        <f t="shared" si="35"/>
        <v>#N/A</v>
      </c>
      <c r="N792" s="5" t="s">
        <v>3866</v>
      </c>
      <c r="O792" s="5" t="s">
        <v>3867</v>
      </c>
      <c r="P792" s="5" t="s">
        <v>16</v>
      </c>
      <c r="Q792" s="5" t="s">
        <v>3868</v>
      </c>
      <c r="R792" s="5" t="s">
        <v>266</v>
      </c>
      <c r="S792" s="5" t="s">
        <v>3777</v>
      </c>
      <c r="T792" s="5" t="s">
        <v>251</v>
      </c>
      <c r="U792" s="5" t="s">
        <v>3869</v>
      </c>
      <c r="V792" s="5" t="s">
        <v>162</v>
      </c>
      <c r="W792" s="5" t="s">
        <v>14</v>
      </c>
      <c r="X792" s="5" t="s">
        <v>101</v>
      </c>
      <c r="Y792" s="5" t="s">
        <v>256</v>
      </c>
      <c r="Z792" s="5" t="s">
        <v>256</v>
      </c>
    </row>
    <row r="793" spans="9:26">
      <c r="I793" t="e">
        <f t="shared" si="34"/>
        <v>#N/A</v>
      </c>
      <c r="M793" t="e">
        <f t="shared" si="35"/>
        <v>#N/A</v>
      </c>
      <c r="N793" s="5" t="s">
        <v>3870</v>
      </c>
      <c r="O793" s="5" t="s">
        <v>3871</v>
      </c>
      <c r="P793" s="5" t="s">
        <v>16</v>
      </c>
      <c r="Q793" s="5" t="s">
        <v>3872</v>
      </c>
      <c r="R793" s="5" t="s">
        <v>517</v>
      </c>
      <c r="S793" s="5" t="s">
        <v>3777</v>
      </c>
      <c r="T793" s="5" t="s">
        <v>251</v>
      </c>
      <c r="U793" s="5" t="s">
        <v>3873</v>
      </c>
      <c r="V793" s="5" t="s">
        <v>34</v>
      </c>
      <c r="W793" s="5" t="s">
        <v>14</v>
      </c>
      <c r="X793" s="5" t="s">
        <v>179</v>
      </c>
      <c r="Y793" s="5" t="s">
        <v>256</v>
      </c>
      <c r="Z793" s="5" t="s">
        <v>3874</v>
      </c>
    </row>
    <row r="794" spans="9:26">
      <c r="I794" t="e">
        <f t="shared" si="34"/>
        <v>#N/A</v>
      </c>
      <c r="M794" t="e">
        <f t="shared" si="35"/>
        <v>#N/A</v>
      </c>
      <c r="N794" s="5" t="s">
        <v>3875</v>
      </c>
      <c r="O794" s="5" t="s">
        <v>3876</v>
      </c>
      <c r="P794" s="5" t="s">
        <v>48</v>
      </c>
      <c r="Q794" s="5" t="s">
        <v>3035</v>
      </c>
      <c r="R794" s="5" t="s">
        <v>266</v>
      </c>
      <c r="S794" s="5" t="s">
        <v>3777</v>
      </c>
      <c r="T794" s="5" t="s">
        <v>251</v>
      </c>
      <c r="U794" s="5" t="s">
        <v>3877</v>
      </c>
      <c r="V794" s="5" t="s">
        <v>72</v>
      </c>
      <c r="W794" s="5" t="s">
        <v>69</v>
      </c>
      <c r="X794" s="5" t="s">
        <v>179</v>
      </c>
      <c r="Y794" s="5" t="s">
        <v>255</v>
      </c>
      <c r="Z794" s="5" t="s">
        <v>256</v>
      </c>
    </row>
    <row r="795" spans="9:26">
      <c r="I795" t="e">
        <f t="shared" si="34"/>
        <v>#N/A</v>
      </c>
      <c r="M795" t="e">
        <f t="shared" si="35"/>
        <v>#N/A</v>
      </c>
      <c r="N795" s="5" t="s">
        <v>3878</v>
      </c>
      <c r="O795" s="5" t="s">
        <v>3879</v>
      </c>
      <c r="P795" s="5" t="s">
        <v>16</v>
      </c>
      <c r="Q795" s="5" t="s">
        <v>3880</v>
      </c>
      <c r="R795" s="5" t="s">
        <v>517</v>
      </c>
      <c r="S795" s="5" t="s">
        <v>3777</v>
      </c>
      <c r="T795" s="5" t="s">
        <v>251</v>
      </c>
      <c r="U795" s="5" t="s">
        <v>3881</v>
      </c>
      <c r="V795" s="5" t="s">
        <v>3882</v>
      </c>
      <c r="W795" s="5" t="s">
        <v>14</v>
      </c>
      <c r="X795" s="5" t="s">
        <v>101</v>
      </c>
      <c r="Y795" s="5" t="s">
        <v>256</v>
      </c>
      <c r="Z795" s="5" t="s">
        <v>256</v>
      </c>
    </row>
    <row r="796" spans="9:26">
      <c r="I796" t="e">
        <f t="shared" si="34"/>
        <v>#N/A</v>
      </c>
      <c r="M796" t="e">
        <f t="shared" si="35"/>
        <v>#N/A</v>
      </c>
      <c r="N796" s="5" t="s">
        <v>3883</v>
      </c>
      <c r="O796" s="5" t="s">
        <v>3884</v>
      </c>
      <c r="P796" s="5" t="s">
        <v>48</v>
      </c>
      <c r="Q796" s="5" t="s">
        <v>2960</v>
      </c>
      <c r="R796" s="5" t="s">
        <v>266</v>
      </c>
      <c r="S796" s="5" t="s">
        <v>3777</v>
      </c>
      <c r="T796" s="5" t="s">
        <v>251</v>
      </c>
      <c r="U796" s="5" t="s">
        <v>3885</v>
      </c>
      <c r="V796" s="5" t="s">
        <v>3410</v>
      </c>
      <c r="W796" s="5" t="s">
        <v>69</v>
      </c>
      <c r="X796" s="5" t="s">
        <v>179</v>
      </c>
      <c r="Y796" s="5" t="s">
        <v>255</v>
      </c>
      <c r="Z796" s="5" t="s">
        <v>256</v>
      </c>
    </row>
    <row r="797" spans="9:26">
      <c r="I797" t="e">
        <f t="shared" si="34"/>
        <v>#N/A</v>
      </c>
      <c r="M797" t="e">
        <f t="shared" si="35"/>
        <v>#N/A</v>
      </c>
      <c r="N797" s="5" t="s">
        <v>3886</v>
      </c>
      <c r="O797" s="5" t="s">
        <v>3887</v>
      </c>
      <c r="P797" s="5" t="s">
        <v>48</v>
      </c>
      <c r="Q797" s="5" t="s">
        <v>3888</v>
      </c>
      <c r="R797" s="5" t="s">
        <v>517</v>
      </c>
      <c r="S797" s="5" t="s">
        <v>3777</v>
      </c>
      <c r="T797" s="5" t="s">
        <v>251</v>
      </c>
      <c r="U797" s="5" t="s">
        <v>3889</v>
      </c>
      <c r="V797" s="5" t="s">
        <v>3566</v>
      </c>
      <c r="W797" s="5" t="s">
        <v>254</v>
      </c>
      <c r="X797" s="5" t="s">
        <v>312</v>
      </c>
      <c r="Y797" s="5" t="s">
        <v>313</v>
      </c>
      <c r="Z797" s="5" t="s">
        <v>256</v>
      </c>
    </row>
    <row r="798" spans="9:26">
      <c r="I798" t="e">
        <f t="shared" si="34"/>
        <v>#N/A</v>
      </c>
      <c r="M798" t="e">
        <f t="shared" si="35"/>
        <v>#N/A</v>
      </c>
      <c r="N798" s="5" t="s">
        <v>3890</v>
      </c>
      <c r="O798" s="5" t="s">
        <v>3891</v>
      </c>
      <c r="P798" s="5" t="s">
        <v>16</v>
      </c>
      <c r="Q798" s="5" t="s">
        <v>3892</v>
      </c>
      <c r="R798" s="5" t="s">
        <v>517</v>
      </c>
      <c r="S798" s="5" t="s">
        <v>3806</v>
      </c>
      <c r="T798" s="5" t="s">
        <v>251</v>
      </c>
      <c r="U798" s="5" t="s">
        <v>3893</v>
      </c>
      <c r="V798" s="5" t="s">
        <v>162</v>
      </c>
      <c r="W798" s="5" t="s">
        <v>14</v>
      </c>
      <c r="X798" s="5" t="s">
        <v>101</v>
      </c>
      <c r="Y798" s="5" t="s">
        <v>256</v>
      </c>
      <c r="Z798" s="5" t="s">
        <v>256</v>
      </c>
    </row>
    <row r="799" spans="9:26">
      <c r="I799" t="e">
        <f t="shared" si="34"/>
        <v>#N/A</v>
      </c>
      <c r="M799" t="e">
        <f t="shared" si="35"/>
        <v>#N/A</v>
      </c>
      <c r="N799" s="5" t="s">
        <v>35</v>
      </c>
      <c r="O799" s="5" t="s">
        <v>3894</v>
      </c>
      <c r="P799" s="5" t="s">
        <v>16</v>
      </c>
      <c r="Q799" s="5" t="s">
        <v>289</v>
      </c>
      <c r="R799" s="5" t="s">
        <v>517</v>
      </c>
      <c r="S799" s="5" t="s">
        <v>3806</v>
      </c>
      <c r="T799" s="5" t="s">
        <v>251</v>
      </c>
      <c r="U799" s="5" t="s">
        <v>3895</v>
      </c>
      <c r="V799" s="5" t="s">
        <v>37</v>
      </c>
      <c r="W799" s="5" t="s">
        <v>14</v>
      </c>
      <c r="X799" s="5" t="s">
        <v>179</v>
      </c>
      <c r="Y799" s="5" t="s">
        <v>256</v>
      </c>
      <c r="Z799" s="5" t="s">
        <v>256</v>
      </c>
    </row>
    <row r="800" spans="9:26">
      <c r="I800" t="e">
        <f t="shared" si="34"/>
        <v>#N/A</v>
      </c>
      <c r="M800" t="e">
        <f t="shared" si="35"/>
        <v>#N/A</v>
      </c>
      <c r="N800" s="5" t="s">
        <v>3896</v>
      </c>
      <c r="O800" s="5" t="s">
        <v>3897</v>
      </c>
      <c r="P800" s="5" t="s">
        <v>16</v>
      </c>
      <c r="Q800" s="5" t="s">
        <v>3898</v>
      </c>
      <c r="R800" s="5" t="s">
        <v>517</v>
      </c>
      <c r="S800" s="5" t="s">
        <v>3806</v>
      </c>
      <c r="T800" s="5" t="s">
        <v>251</v>
      </c>
      <c r="U800" s="5" t="s">
        <v>3899</v>
      </c>
      <c r="V800" s="5" t="s">
        <v>3900</v>
      </c>
      <c r="W800" s="5" t="s">
        <v>14</v>
      </c>
      <c r="X800" s="5" t="s">
        <v>179</v>
      </c>
      <c r="Y800" s="5" t="s">
        <v>255</v>
      </c>
      <c r="Z800" s="5" t="s">
        <v>3901</v>
      </c>
    </row>
    <row r="801" spans="9:26">
      <c r="I801" t="e">
        <f t="shared" si="34"/>
        <v>#N/A</v>
      </c>
      <c r="M801" t="e">
        <f t="shared" si="35"/>
        <v>#N/A</v>
      </c>
      <c r="N801" s="5" t="s">
        <v>3902</v>
      </c>
      <c r="O801" s="5" t="s">
        <v>3903</v>
      </c>
      <c r="P801" s="5" t="s">
        <v>16</v>
      </c>
      <c r="Q801" s="5" t="s">
        <v>3904</v>
      </c>
      <c r="R801" s="5" t="s">
        <v>249</v>
      </c>
      <c r="S801" s="5" t="s">
        <v>3806</v>
      </c>
      <c r="T801" s="5" t="s">
        <v>251</v>
      </c>
      <c r="U801" s="5" t="s">
        <v>3905</v>
      </c>
      <c r="V801" s="5" t="s">
        <v>77</v>
      </c>
      <c r="W801" s="5" t="s">
        <v>69</v>
      </c>
      <c r="X801" s="5" t="s">
        <v>179</v>
      </c>
      <c r="Y801" s="5" t="s">
        <v>255</v>
      </c>
      <c r="Z801" s="5" t="s">
        <v>256</v>
      </c>
    </row>
    <row r="802" spans="9:26">
      <c r="I802" t="e">
        <f t="shared" si="34"/>
        <v>#N/A</v>
      </c>
      <c r="M802" t="e">
        <f t="shared" si="35"/>
        <v>#N/A</v>
      </c>
      <c r="N802" s="5" t="s">
        <v>3906</v>
      </c>
      <c r="O802" s="5" t="s">
        <v>3907</v>
      </c>
      <c r="P802" s="5" t="s">
        <v>16</v>
      </c>
      <c r="Q802" s="5" t="s">
        <v>3908</v>
      </c>
      <c r="R802" s="5" t="s">
        <v>517</v>
      </c>
      <c r="S802" s="5" t="s">
        <v>3806</v>
      </c>
      <c r="T802" s="5" t="s">
        <v>251</v>
      </c>
      <c r="U802" s="5" t="s">
        <v>3909</v>
      </c>
      <c r="V802" s="5" t="s">
        <v>3910</v>
      </c>
      <c r="W802" s="5" t="s">
        <v>139</v>
      </c>
      <c r="X802" s="5" t="s">
        <v>101</v>
      </c>
      <c r="Y802" s="5" t="s">
        <v>256</v>
      </c>
      <c r="Z802" s="5" t="s">
        <v>3911</v>
      </c>
    </row>
    <row r="803" spans="9:26">
      <c r="I803" t="e">
        <f t="shared" si="34"/>
        <v>#N/A</v>
      </c>
      <c r="M803" t="e">
        <f t="shared" si="35"/>
        <v>#N/A</v>
      </c>
      <c r="N803" s="5" t="s">
        <v>3912</v>
      </c>
      <c r="O803" s="5" t="s">
        <v>3913</v>
      </c>
      <c r="P803" s="5" t="s">
        <v>16</v>
      </c>
      <c r="Q803" s="5" t="s">
        <v>3914</v>
      </c>
      <c r="R803" s="5" t="s">
        <v>266</v>
      </c>
      <c r="S803" s="5" t="s">
        <v>1072</v>
      </c>
      <c r="T803" s="5" t="s">
        <v>251</v>
      </c>
      <c r="U803" s="5" t="s">
        <v>3915</v>
      </c>
      <c r="V803" s="5" t="s">
        <v>178</v>
      </c>
      <c r="W803" s="5" t="s">
        <v>14</v>
      </c>
      <c r="X803" s="5" t="s">
        <v>179</v>
      </c>
      <c r="Y803" s="5" t="s">
        <v>256</v>
      </c>
      <c r="Z803" s="5" t="s">
        <v>256</v>
      </c>
    </row>
    <row r="804" spans="9:26">
      <c r="I804" t="e">
        <f t="shared" si="34"/>
        <v>#N/A</v>
      </c>
      <c r="M804" t="e">
        <f t="shared" si="35"/>
        <v>#N/A</v>
      </c>
      <c r="N804" s="5" t="s">
        <v>3916</v>
      </c>
      <c r="O804" s="5" t="s">
        <v>3917</v>
      </c>
      <c r="P804" s="5" t="s">
        <v>48</v>
      </c>
      <c r="Q804" s="5" t="s">
        <v>3918</v>
      </c>
      <c r="R804" s="5" t="s">
        <v>249</v>
      </c>
      <c r="S804" s="5" t="s">
        <v>3806</v>
      </c>
      <c r="T804" s="5" t="s">
        <v>251</v>
      </c>
      <c r="U804" s="5" t="s">
        <v>3919</v>
      </c>
      <c r="V804" s="5" t="s">
        <v>72</v>
      </c>
      <c r="W804" s="5" t="s">
        <v>254</v>
      </c>
      <c r="X804" s="5" t="s">
        <v>179</v>
      </c>
      <c r="Y804" s="5" t="s">
        <v>255</v>
      </c>
      <c r="Z804" s="5" t="s">
        <v>256</v>
      </c>
    </row>
    <row r="805" spans="9:26">
      <c r="I805" t="e">
        <f t="shared" si="34"/>
        <v>#N/A</v>
      </c>
      <c r="M805" t="e">
        <f t="shared" si="35"/>
        <v>#N/A</v>
      </c>
      <c r="N805" s="5" t="s">
        <v>3920</v>
      </c>
      <c r="O805" s="5" t="s">
        <v>3921</v>
      </c>
      <c r="P805" s="5" t="s">
        <v>16</v>
      </c>
      <c r="Q805" s="5" t="s">
        <v>3922</v>
      </c>
      <c r="R805" s="5" t="s">
        <v>249</v>
      </c>
      <c r="S805" s="5" t="s">
        <v>3806</v>
      </c>
      <c r="T805" s="5" t="s">
        <v>251</v>
      </c>
      <c r="U805" s="5" t="s">
        <v>3923</v>
      </c>
      <c r="V805" s="5" t="s">
        <v>253</v>
      </c>
      <c r="W805" s="5" t="s">
        <v>447</v>
      </c>
      <c r="X805" s="5" t="s">
        <v>312</v>
      </c>
      <c r="Y805" s="5" t="s">
        <v>313</v>
      </c>
      <c r="Z805" s="5" t="s">
        <v>256</v>
      </c>
    </row>
    <row r="806" spans="9:26">
      <c r="I806" t="e">
        <f t="shared" si="34"/>
        <v>#N/A</v>
      </c>
      <c r="M806" t="e">
        <f t="shared" si="35"/>
        <v>#N/A</v>
      </c>
      <c r="N806" s="5" t="s">
        <v>3924</v>
      </c>
      <c r="O806" s="5" t="s">
        <v>3925</v>
      </c>
      <c r="P806" s="5" t="s">
        <v>16</v>
      </c>
      <c r="Q806" s="5" t="s">
        <v>3413</v>
      </c>
      <c r="R806" s="5" t="s">
        <v>517</v>
      </c>
      <c r="S806" s="5" t="s">
        <v>3806</v>
      </c>
      <c r="T806" s="5" t="s">
        <v>251</v>
      </c>
      <c r="U806" s="5" t="s">
        <v>3926</v>
      </c>
      <c r="V806" s="5" t="s">
        <v>96</v>
      </c>
      <c r="W806" s="5" t="s">
        <v>301</v>
      </c>
      <c r="X806" s="5" t="s">
        <v>312</v>
      </c>
      <c r="Y806" s="5" t="s">
        <v>313</v>
      </c>
      <c r="Z806" s="5" t="s">
        <v>256</v>
      </c>
    </row>
    <row r="807" spans="9:26">
      <c r="I807" t="e">
        <f t="shared" si="34"/>
        <v>#N/A</v>
      </c>
      <c r="M807" t="e">
        <f t="shared" si="35"/>
        <v>#N/A</v>
      </c>
      <c r="N807" s="5" t="s">
        <v>3927</v>
      </c>
      <c r="O807" s="5" t="s">
        <v>3928</v>
      </c>
      <c r="P807" s="5" t="s">
        <v>16</v>
      </c>
      <c r="Q807" s="5" t="s">
        <v>3929</v>
      </c>
      <c r="R807" s="5" t="s">
        <v>266</v>
      </c>
      <c r="S807" s="5" t="s">
        <v>3806</v>
      </c>
      <c r="T807" s="5" t="s">
        <v>251</v>
      </c>
      <c r="U807" s="5" t="s">
        <v>3930</v>
      </c>
      <c r="V807" s="5" t="s">
        <v>3401</v>
      </c>
      <c r="W807" s="5" t="s">
        <v>69</v>
      </c>
      <c r="X807" s="5" t="s">
        <v>312</v>
      </c>
      <c r="Y807" s="5" t="s">
        <v>313</v>
      </c>
      <c r="Z807" s="5" t="s">
        <v>3806</v>
      </c>
    </row>
    <row r="808" spans="9:26">
      <c r="I808" t="e">
        <f t="shared" si="34"/>
        <v>#N/A</v>
      </c>
      <c r="M808" t="e">
        <f t="shared" si="35"/>
        <v>#N/A</v>
      </c>
      <c r="N808" s="5" t="s">
        <v>80</v>
      </c>
      <c r="O808" s="5" t="s">
        <v>3931</v>
      </c>
      <c r="P808" s="5" t="s">
        <v>16</v>
      </c>
      <c r="Q808" s="5" t="s">
        <v>3932</v>
      </c>
      <c r="R808" s="5" t="s">
        <v>266</v>
      </c>
      <c r="S808" s="5" t="s">
        <v>3806</v>
      </c>
      <c r="T808" s="5" t="s">
        <v>251</v>
      </c>
      <c r="U808" s="5" t="s">
        <v>3933</v>
      </c>
      <c r="V808" s="5" t="s">
        <v>50</v>
      </c>
      <c r="W808" s="5" t="s">
        <v>69</v>
      </c>
      <c r="X808" s="5" t="s">
        <v>179</v>
      </c>
      <c r="Y808" s="5" t="s">
        <v>25</v>
      </c>
      <c r="Z808" s="5" t="s">
        <v>3821</v>
      </c>
    </row>
    <row r="809" spans="9:26">
      <c r="I809" t="e">
        <f t="shared" si="34"/>
        <v>#N/A</v>
      </c>
      <c r="M809" t="e">
        <f t="shared" si="35"/>
        <v>#N/A</v>
      </c>
      <c r="N809" s="5" t="s">
        <v>3934</v>
      </c>
      <c r="O809" s="5" t="s">
        <v>3935</v>
      </c>
      <c r="P809" s="5" t="s">
        <v>16</v>
      </c>
      <c r="Q809" s="5" t="s">
        <v>3936</v>
      </c>
      <c r="R809" s="5" t="s">
        <v>517</v>
      </c>
      <c r="S809" s="5" t="s">
        <v>3806</v>
      </c>
      <c r="T809" s="5" t="s">
        <v>251</v>
      </c>
      <c r="U809" s="5" t="s">
        <v>3937</v>
      </c>
      <c r="V809" s="5" t="s">
        <v>72</v>
      </c>
      <c r="W809" s="5" t="s">
        <v>69</v>
      </c>
      <c r="X809" s="5" t="s">
        <v>179</v>
      </c>
      <c r="Y809" s="5" t="s">
        <v>255</v>
      </c>
      <c r="Z809" s="5" t="s">
        <v>256</v>
      </c>
    </row>
    <row r="810" spans="9:26">
      <c r="I810" t="e">
        <f t="shared" si="34"/>
        <v>#N/A</v>
      </c>
      <c r="M810" t="e">
        <f t="shared" si="35"/>
        <v>#N/A</v>
      </c>
      <c r="N810" s="5" t="s">
        <v>3938</v>
      </c>
      <c r="O810" s="5" t="s">
        <v>3939</v>
      </c>
      <c r="P810" s="5" t="s">
        <v>48</v>
      </c>
      <c r="Q810" s="5" t="s">
        <v>3322</v>
      </c>
      <c r="R810" s="5" t="s">
        <v>266</v>
      </c>
      <c r="S810" s="5" t="s">
        <v>3940</v>
      </c>
      <c r="T810" s="5" t="s">
        <v>251</v>
      </c>
      <c r="U810" s="5" t="s">
        <v>3941</v>
      </c>
      <c r="V810" s="5" t="s">
        <v>72</v>
      </c>
      <c r="W810" s="5" t="s">
        <v>436</v>
      </c>
      <c r="X810" s="5" t="s">
        <v>179</v>
      </c>
      <c r="Y810" s="5" t="s">
        <v>255</v>
      </c>
      <c r="Z810" s="5" t="s">
        <v>256</v>
      </c>
    </row>
    <row r="811" spans="9:26">
      <c r="I811" t="e">
        <f t="shared" si="34"/>
        <v>#N/A</v>
      </c>
      <c r="M811" t="e">
        <f t="shared" si="35"/>
        <v>#N/A</v>
      </c>
      <c r="N811" s="5" t="s">
        <v>3942</v>
      </c>
      <c r="O811" s="5" t="s">
        <v>3943</v>
      </c>
      <c r="P811" s="5" t="s">
        <v>16</v>
      </c>
      <c r="Q811" s="5" t="s">
        <v>3944</v>
      </c>
      <c r="R811" s="5" t="s">
        <v>249</v>
      </c>
      <c r="S811" s="5" t="s">
        <v>3806</v>
      </c>
      <c r="T811" s="5" t="s">
        <v>251</v>
      </c>
      <c r="U811" s="5" t="s">
        <v>3945</v>
      </c>
      <c r="V811" s="5" t="s">
        <v>178</v>
      </c>
      <c r="W811" s="5" t="s">
        <v>254</v>
      </c>
      <c r="X811" s="5" t="s">
        <v>179</v>
      </c>
      <c r="Y811" s="5" t="s">
        <v>255</v>
      </c>
      <c r="Z811" s="5" t="s">
        <v>256</v>
      </c>
    </row>
    <row r="812" spans="9:26">
      <c r="I812" t="e">
        <f t="shared" si="34"/>
        <v>#N/A</v>
      </c>
      <c r="M812" t="e">
        <f t="shared" si="35"/>
        <v>#N/A</v>
      </c>
      <c r="N812" s="5" t="s">
        <v>3946</v>
      </c>
      <c r="O812" s="5" t="s">
        <v>3947</v>
      </c>
      <c r="P812" s="5" t="s">
        <v>16</v>
      </c>
      <c r="Q812" s="5" t="s">
        <v>2589</v>
      </c>
      <c r="R812" s="5" t="s">
        <v>249</v>
      </c>
      <c r="S812" s="5" t="s">
        <v>3806</v>
      </c>
      <c r="T812" s="5" t="s">
        <v>251</v>
      </c>
      <c r="U812" s="5" t="s">
        <v>3948</v>
      </c>
      <c r="V812" s="5" t="s">
        <v>3949</v>
      </c>
      <c r="W812" s="5" t="s">
        <v>64</v>
      </c>
      <c r="X812" s="5" t="s">
        <v>179</v>
      </c>
      <c r="Y812" s="5" t="s">
        <v>567</v>
      </c>
      <c r="Z812" s="5" t="s">
        <v>2436</v>
      </c>
    </row>
    <row r="813" spans="9:26">
      <c r="I813" t="e">
        <f t="shared" si="34"/>
        <v>#N/A</v>
      </c>
      <c r="M813" t="e">
        <f t="shared" si="35"/>
        <v>#N/A</v>
      </c>
      <c r="N813" s="5" t="s">
        <v>3950</v>
      </c>
      <c r="O813" s="5" t="s">
        <v>3951</v>
      </c>
      <c r="P813" s="5" t="s">
        <v>16</v>
      </c>
      <c r="Q813" s="5" t="s">
        <v>3952</v>
      </c>
      <c r="R813" s="5" t="s">
        <v>517</v>
      </c>
      <c r="S813" s="5" t="s">
        <v>3806</v>
      </c>
      <c r="T813" s="5" t="s">
        <v>251</v>
      </c>
      <c r="U813" s="5" t="s">
        <v>3953</v>
      </c>
      <c r="V813" s="5" t="s">
        <v>96</v>
      </c>
      <c r="W813" s="5" t="s">
        <v>206</v>
      </c>
      <c r="X813" s="5" t="s">
        <v>179</v>
      </c>
      <c r="Y813" s="5" t="s">
        <v>255</v>
      </c>
      <c r="Z813" s="5" t="s">
        <v>256</v>
      </c>
    </row>
    <row r="814" spans="9:26">
      <c r="I814" t="e">
        <f t="shared" si="34"/>
        <v>#N/A</v>
      </c>
      <c r="M814" t="e">
        <f t="shared" si="35"/>
        <v>#N/A</v>
      </c>
      <c r="N814" s="5" t="s">
        <v>3954</v>
      </c>
      <c r="O814" s="5" t="s">
        <v>3955</v>
      </c>
      <c r="P814" s="5" t="s">
        <v>16</v>
      </c>
      <c r="Q814" s="5" t="s">
        <v>3956</v>
      </c>
      <c r="R814" s="5" t="s">
        <v>266</v>
      </c>
      <c r="S814" s="5" t="s">
        <v>1134</v>
      </c>
      <c r="T814" s="5" t="s">
        <v>251</v>
      </c>
      <c r="U814" s="5" t="s">
        <v>3957</v>
      </c>
      <c r="V814" s="5" t="s">
        <v>34</v>
      </c>
      <c r="W814" s="5" t="s">
        <v>14</v>
      </c>
      <c r="X814" s="5" t="s">
        <v>179</v>
      </c>
      <c r="Y814" s="5" t="s">
        <v>256</v>
      </c>
      <c r="Z814" s="5" t="s">
        <v>2614</v>
      </c>
    </row>
    <row r="815" spans="9:26">
      <c r="I815" t="e">
        <f t="shared" si="34"/>
        <v>#N/A</v>
      </c>
      <c r="M815" t="e">
        <f t="shared" si="35"/>
        <v>#N/A</v>
      </c>
      <c r="N815" s="5" t="s">
        <v>3958</v>
      </c>
      <c r="O815" s="5" t="s">
        <v>3959</v>
      </c>
      <c r="P815" s="5" t="s">
        <v>16</v>
      </c>
      <c r="Q815" s="5" t="s">
        <v>3960</v>
      </c>
      <c r="R815" s="5" t="s">
        <v>517</v>
      </c>
      <c r="S815" s="5" t="s">
        <v>3806</v>
      </c>
      <c r="T815" s="5" t="s">
        <v>251</v>
      </c>
      <c r="U815" s="5" t="s">
        <v>3961</v>
      </c>
      <c r="V815" s="5" t="s">
        <v>34</v>
      </c>
      <c r="W815" s="5" t="s">
        <v>14</v>
      </c>
      <c r="X815" s="5" t="s">
        <v>179</v>
      </c>
      <c r="Y815" s="5" t="s">
        <v>256</v>
      </c>
      <c r="Z815" s="5" t="s">
        <v>3962</v>
      </c>
    </row>
    <row r="816" spans="9:26">
      <c r="I816" t="e">
        <f t="shared" si="34"/>
        <v>#N/A</v>
      </c>
      <c r="M816" t="e">
        <f t="shared" si="35"/>
        <v>#N/A</v>
      </c>
      <c r="N816" s="5" t="s">
        <v>3963</v>
      </c>
      <c r="O816" s="5" t="s">
        <v>3964</v>
      </c>
      <c r="P816" s="5" t="s">
        <v>16</v>
      </c>
      <c r="Q816" s="5" t="s">
        <v>3965</v>
      </c>
      <c r="R816" s="5" t="s">
        <v>517</v>
      </c>
      <c r="S816" s="5" t="s">
        <v>3806</v>
      </c>
      <c r="T816" s="5" t="s">
        <v>251</v>
      </c>
      <c r="U816" s="5" t="s">
        <v>3966</v>
      </c>
      <c r="V816" s="5" t="s">
        <v>3967</v>
      </c>
      <c r="W816" s="5" t="s">
        <v>14</v>
      </c>
      <c r="X816" s="5" t="s">
        <v>101</v>
      </c>
      <c r="Y816" s="5" t="s">
        <v>256</v>
      </c>
      <c r="Z816" s="5" t="s">
        <v>3777</v>
      </c>
    </row>
    <row r="817" spans="9:26">
      <c r="I817" t="e">
        <f t="shared" si="34"/>
        <v>#N/A</v>
      </c>
      <c r="M817" t="e">
        <f t="shared" si="35"/>
        <v>#N/A</v>
      </c>
      <c r="N817" s="5" t="s">
        <v>3968</v>
      </c>
      <c r="O817" s="5" t="s">
        <v>3969</v>
      </c>
      <c r="P817" s="5" t="s">
        <v>48</v>
      </c>
      <c r="Q817" s="5" t="s">
        <v>3970</v>
      </c>
      <c r="R817" s="5" t="s">
        <v>517</v>
      </c>
      <c r="S817" s="5" t="s">
        <v>3806</v>
      </c>
      <c r="T817" s="5" t="s">
        <v>251</v>
      </c>
      <c r="U817" s="5" t="s">
        <v>3971</v>
      </c>
      <c r="V817" s="5" t="s">
        <v>3536</v>
      </c>
      <c r="W817" s="5" t="s">
        <v>14</v>
      </c>
      <c r="X817" s="5" t="s">
        <v>179</v>
      </c>
      <c r="Y817" s="5" t="s">
        <v>255</v>
      </c>
      <c r="Z817" s="5" t="s">
        <v>256</v>
      </c>
    </row>
    <row r="818" spans="9:26">
      <c r="I818" t="e">
        <f t="shared" si="34"/>
        <v>#N/A</v>
      </c>
      <c r="M818" t="e">
        <f t="shared" si="35"/>
        <v>#N/A</v>
      </c>
      <c r="N818" s="5" t="s">
        <v>3972</v>
      </c>
      <c r="O818" s="5" t="s">
        <v>3973</v>
      </c>
      <c r="P818" s="5" t="s">
        <v>16</v>
      </c>
      <c r="Q818" s="5" t="s">
        <v>3974</v>
      </c>
      <c r="R818" s="5" t="s">
        <v>266</v>
      </c>
      <c r="S818" s="5" t="s">
        <v>3806</v>
      </c>
      <c r="T818" s="5" t="s">
        <v>251</v>
      </c>
      <c r="U818" s="5" t="s">
        <v>3975</v>
      </c>
      <c r="V818" s="5" t="s">
        <v>34</v>
      </c>
      <c r="W818" s="5" t="s">
        <v>14</v>
      </c>
      <c r="X818" s="5" t="s">
        <v>179</v>
      </c>
      <c r="Y818" s="5" t="s">
        <v>256</v>
      </c>
      <c r="Z818" s="5" t="s">
        <v>256</v>
      </c>
    </row>
    <row r="819" spans="9:26">
      <c r="I819" t="e">
        <f t="shared" si="34"/>
        <v>#N/A</v>
      </c>
      <c r="M819" t="e">
        <f t="shared" si="35"/>
        <v>#N/A</v>
      </c>
      <c r="N819" s="5" t="s">
        <v>3976</v>
      </c>
      <c r="O819" s="5" t="s">
        <v>3977</v>
      </c>
      <c r="P819" s="5" t="s">
        <v>16</v>
      </c>
      <c r="Q819" s="5" t="s">
        <v>3978</v>
      </c>
      <c r="R819" s="5" t="s">
        <v>266</v>
      </c>
      <c r="S819" s="5" t="s">
        <v>3709</v>
      </c>
      <c r="T819" s="5" t="s">
        <v>251</v>
      </c>
      <c r="U819" s="5" t="s">
        <v>3979</v>
      </c>
      <c r="V819" s="5" t="s">
        <v>3980</v>
      </c>
      <c r="W819" s="5" t="s">
        <v>14</v>
      </c>
      <c r="X819" s="5" t="s">
        <v>101</v>
      </c>
      <c r="Y819" s="5" t="s">
        <v>256</v>
      </c>
      <c r="Z819" s="5" t="s">
        <v>1072</v>
      </c>
    </row>
    <row r="820" spans="9:26">
      <c r="I820" t="e">
        <f t="shared" si="34"/>
        <v>#N/A</v>
      </c>
      <c r="M820" t="e">
        <f t="shared" si="35"/>
        <v>#N/A</v>
      </c>
      <c r="N820" s="5" t="s">
        <v>3981</v>
      </c>
      <c r="O820" s="5" t="s">
        <v>3982</v>
      </c>
      <c r="P820" s="5" t="s">
        <v>16</v>
      </c>
      <c r="Q820" s="5" t="s">
        <v>3983</v>
      </c>
      <c r="R820" s="5" t="s">
        <v>249</v>
      </c>
      <c r="S820" s="5" t="s">
        <v>3358</v>
      </c>
      <c r="T820" s="5" t="s">
        <v>251</v>
      </c>
      <c r="U820" s="5" t="s">
        <v>3984</v>
      </c>
      <c r="V820" s="5" t="s">
        <v>178</v>
      </c>
      <c r="W820" s="5" t="s">
        <v>14</v>
      </c>
      <c r="X820" s="5" t="s">
        <v>179</v>
      </c>
      <c r="Y820" s="5" t="s">
        <v>567</v>
      </c>
      <c r="Z820" s="5" t="s">
        <v>256</v>
      </c>
    </row>
    <row r="821" spans="9:26">
      <c r="I821" t="e">
        <f t="shared" si="34"/>
        <v>#N/A</v>
      </c>
      <c r="M821" t="e">
        <f t="shared" si="35"/>
        <v>#N/A</v>
      </c>
      <c r="N821" s="5" t="s">
        <v>3985</v>
      </c>
      <c r="O821" s="5" t="s">
        <v>3986</v>
      </c>
      <c r="P821" s="5" t="s">
        <v>16</v>
      </c>
      <c r="Q821" s="5" t="s">
        <v>2873</v>
      </c>
      <c r="R821" s="5" t="s">
        <v>266</v>
      </c>
      <c r="S821" s="5" t="s">
        <v>1051</v>
      </c>
      <c r="T821" s="5" t="s">
        <v>251</v>
      </c>
      <c r="U821" s="5" t="s">
        <v>3987</v>
      </c>
      <c r="V821" s="5" t="s">
        <v>3853</v>
      </c>
      <c r="W821" s="5" t="s">
        <v>14</v>
      </c>
      <c r="X821" s="5" t="s">
        <v>179</v>
      </c>
      <c r="Y821" s="5" t="s">
        <v>256</v>
      </c>
      <c r="Z821" s="5" t="s">
        <v>256</v>
      </c>
    </row>
    <row r="822" spans="9:26">
      <c r="I822" t="e">
        <f t="shared" si="34"/>
        <v>#N/A</v>
      </c>
      <c r="M822" t="e">
        <f t="shared" si="35"/>
        <v>#N/A</v>
      </c>
      <c r="N822" s="5" t="s">
        <v>3988</v>
      </c>
      <c r="O822" s="5" t="s">
        <v>3989</v>
      </c>
      <c r="P822" s="5" t="s">
        <v>16</v>
      </c>
      <c r="Q822" s="5" t="s">
        <v>3990</v>
      </c>
      <c r="R822" s="5" t="s">
        <v>249</v>
      </c>
      <c r="S822" s="5" t="s">
        <v>2601</v>
      </c>
      <c r="T822" s="5" t="s">
        <v>251</v>
      </c>
      <c r="U822" s="5" t="s">
        <v>3991</v>
      </c>
      <c r="V822" s="5" t="s">
        <v>256</v>
      </c>
      <c r="W822" s="5" t="s">
        <v>256</v>
      </c>
      <c r="X822" s="5" t="s">
        <v>179</v>
      </c>
      <c r="Y822" s="5" t="s">
        <v>256</v>
      </c>
      <c r="Z822" s="5" t="s">
        <v>256</v>
      </c>
    </row>
    <row r="823" spans="9:26">
      <c r="I823" t="e">
        <f t="shared" si="34"/>
        <v>#N/A</v>
      </c>
      <c r="M823" t="e">
        <f t="shared" si="35"/>
        <v>#N/A</v>
      </c>
      <c r="N823" s="5" t="s">
        <v>3992</v>
      </c>
      <c r="O823" s="5" t="s">
        <v>3993</v>
      </c>
      <c r="P823" s="5" t="s">
        <v>16</v>
      </c>
      <c r="Q823" s="5" t="s">
        <v>3994</v>
      </c>
      <c r="R823" s="5" t="s">
        <v>266</v>
      </c>
      <c r="S823" s="5" t="s">
        <v>3027</v>
      </c>
      <c r="T823" s="5" t="s">
        <v>251</v>
      </c>
      <c r="U823" s="5" t="s">
        <v>3995</v>
      </c>
      <c r="V823" s="5" t="s">
        <v>256</v>
      </c>
      <c r="W823" s="5" t="s">
        <v>256</v>
      </c>
      <c r="X823" s="5" t="s">
        <v>256</v>
      </c>
      <c r="Y823" s="5" t="s">
        <v>256</v>
      </c>
      <c r="Z823" s="5" t="s">
        <v>256</v>
      </c>
    </row>
    <row r="824" spans="9:26">
      <c r="I824" t="e">
        <f t="shared" si="34"/>
        <v>#N/A</v>
      </c>
      <c r="M824" t="e">
        <f t="shared" si="35"/>
        <v>#N/A</v>
      </c>
      <c r="N824" s="5" t="s">
        <v>3996</v>
      </c>
      <c r="O824" s="5" t="s">
        <v>3997</v>
      </c>
      <c r="P824" s="5" t="s">
        <v>16</v>
      </c>
      <c r="Q824" s="5" t="s">
        <v>3998</v>
      </c>
      <c r="R824" s="5" t="s">
        <v>249</v>
      </c>
      <c r="S824" s="5" t="s">
        <v>853</v>
      </c>
      <c r="T824" s="5" t="s">
        <v>251</v>
      </c>
      <c r="U824" s="5" t="s">
        <v>3999</v>
      </c>
      <c r="V824" s="5" t="s">
        <v>96</v>
      </c>
      <c r="W824" s="5" t="s">
        <v>4000</v>
      </c>
      <c r="X824" s="5" t="s">
        <v>312</v>
      </c>
      <c r="Y824" s="5" t="s">
        <v>312</v>
      </c>
      <c r="Z824" s="5" t="s">
        <v>256</v>
      </c>
    </row>
    <row r="825" spans="9:26">
      <c r="I825" t="e">
        <f t="shared" si="34"/>
        <v>#N/A</v>
      </c>
      <c r="M825" t="e">
        <f t="shared" si="35"/>
        <v>#N/A</v>
      </c>
      <c r="N825" s="5" t="s">
        <v>4001</v>
      </c>
      <c r="O825" s="5" t="s">
        <v>4002</v>
      </c>
      <c r="P825" s="5" t="s">
        <v>48</v>
      </c>
      <c r="Q825" s="5" t="s">
        <v>4003</v>
      </c>
      <c r="R825" s="5" t="s">
        <v>266</v>
      </c>
      <c r="S825" s="5" t="s">
        <v>3940</v>
      </c>
      <c r="T825" s="5" t="s">
        <v>251</v>
      </c>
      <c r="U825" s="5" t="s">
        <v>4004</v>
      </c>
      <c r="V825" s="5" t="s">
        <v>256</v>
      </c>
      <c r="W825" s="5" t="s">
        <v>256</v>
      </c>
      <c r="X825" s="5" t="s">
        <v>256</v>
      </c>
      <c r="Y825" s="5" t="s">
        <v>256</v>
      </c>
      <c r="Z825" s="5" t="s">
        <v>256</v>
      </c>
    </row>
    <row r="826" spans="9:26">
      <c r="I826" t="e">
        <f t="shared" si="34"/>
        <v>#N/A</v>
      </c>
      <c r="M826" t="e">
        <f t="shared" si="35"/>
        <v>#N/A</v>
      </c>
      <c r="N826" s="5" t="s">
        <v>4005</v>
      </c>
      <c r="O826" s="5" t="s">
        <v>4006</v>
      </c>
      <c r="P826" s="5" t="s">
        <v>16</v>
      </c>
      <c r="Q826" s="5" t="s">
        <v>4007</v>
      </c>
      <c r="R826" s="5" t="s">
        <v>249</v>
      </c>
      <c r="S826" s="5" t="s">
        <v>2417</v>
      </c>
      <c r="T826" s="5" t="s">
        <v>251</v>
      </c>
      <c r="U826" s="5" t="s">
        <v>4008</v>
      </c>
      <c r="V826" s="5" t="s">
        <v>178</v>
      </c>
      <c r="W826" s="5" t="s">
        <v>254</v>
      </c>
      <c r="X826" s="5" t="s">
        <v>179</v>
      </c>
      <c r="Y826" s="5" t="s">
        <v>255</v>
      </c>
      <c r="Z826" s="5" t="s">
        <v>256</v>
      </c>
    </row>
    <row r="827" spans="9:26">
      <c r="I827" t="e">
        <f t="shared" si="34"/>
        <v>#N/A</v>
      </c>
      <c r="M827" t="e">
        <f t="shared" si="35"/>
        <v>#N/A</v>
      </c>
      <c r="N827" s="5" t="s">
        <v>4009</v>
      </c>
      <c r="O827" s="5" t="s">
        <v>4010</v>
      </c>
      <c r="P827" s="5" t="s">
        <v>16</v>
      </c>
      <c r="Q827" s="5" t="s">
        <v>4011</v>
      </c>
      <c r="R827" s="5" t="s">
        <v>266</v>
      </c>
      <c r="S827" s="5" t="s">
        <v>4012</v>
      </c>
      <c r="T827" s="5" t="s">
        <v>251</v>
      </c>
      <c r="U827" s="5" t="s">
        <v>4013</v>
      </c>
      <c r="V827" s="5" t="s">
        <v>96</v>
      </c>
      <c r="W827" s="5" t="s">
        <v>4014</v>
      </c>
      <c r="X827" s="5" t="s">
        <v>179</v>
      </c>
      <c r="Y827" s="5" t="s">
        <v>567</v>
      </c>
      <c r="Z827" s="5" t="s">
        <v>4015</v>
      </c>
    </row>
    <row r="828" spans="9:26">
      <c r="I828" t="e">
        <f t="shared" si="34"/>
        <v>#N/A</v>
      </c>
      <c r="M828" t="e">
        <f t="shared" si="35"/>
        <v>#N/A</v>
      </c>
      <c r="N828" s="5" t="s">
        <v>4016</v>
      </c>
      <c r="O828" s="5" t="s">
        <v>4017</v>
      </c>
      <c r="P828" s="5" t="s">
        <v>48</v>
      </c>
      <c r="Q828" s="5" t="s">
        <v>4018</v>
      </c>
      <c r="R828" s="5" t="s">
        <v>249</v>
      </c>
      <c r="S828" s="5" t="s">
        <v>440</v>
      </c>
      <c r="T828" s="5" t="s">
        <v>251</v>
      </c>
      <c r="U828" s="5" t="s">
        <v>4019</v>
      </c>
      <c r="V828" s="5" t="s">
        <v>285</v>
      </c>
      <c r="W828" s="5" t="s">
        <v>69</v>
      </c>
      <c r="X828" s="5" t="s">
        <v>179</v>
      </c>
      <c r="Y828" s="5" t="s">
        <v>255</v>
      </c>
      <c r="Z828" s="5" t="s">
        <v>256</v>
      </c>
    </row>
    <row r="829" spans="9:26">
      <c r="I829" t="e">
        <f t="shared" si="34"/>
        <v>#N/A</v>
      </c>
      <c r="M829" t="e">
        <f t="shared" si="35"/>
        <v>#N/A</v>
      </c>
      <c r="N829" s="5" t="s">
        <v>4020</v>
      </c>
      <c r="O829" s="5" t="s">
        <v>4021</v>
      </c>
      <c r="P829" s="5" t="s">
        <v>16</v>
      </c>
      <c r="Q829" s="5" t="s">
        <v>4022</v>
      </c>
      <c r="R829" s="5" t="s">
        <v>266</v>
      </c>
      <c r="S829" s="5" t="s">
        <v>1283</v>
      </c>
      <c r="T829" s="5" t="s">
        <v>251</v>
      </c>
      <c r="U829" s="5" t="s">
        <v>4023</v>
      </c>
      <c r="V829" s="5" t="s">
        <v>285</v>
      </c>
      <c r="W829" s="5" t="s">
        <v>69</v>
      </c>
      <c r="X829" s="5" t="s">
        <v>179</v>
      </c>
      <c r="Y829" s="5" t="s">
        <v>256</v>
      </c>
      <c r="Z829" s="5" t="s">
        <v>256</v>
      </c>
    </row>
    <row r="830" spans="9:26">
      <c r="I830" t="e">
        <f t="shared" si="34"/>
        <v>#N/A</v>
      </c>
      <c r="M830" t="e">
        <f t="shared" si="35"/>
        <v>#N/A</v>
      </c>
      <c r="N830" s="5" t="s">
        <v>4024</v>
      </c>
      <c r="O830" s="5" t="s">
        <v>4025</v>
      </c>
      <c r="P830" s="5" t="s">
        <v>48</v>
      </c>
      <c r="Q830" s="5" t="s">
        <v>4026</v>
      </c>
      <c r="R830" s="5" t="s">
        <v>249</v>
      </c>
      <c r="S830" s="5" t="s">
        <v>2491</v>
      </c>
      <c r="T830" s="5" t="s">
        <v>251</v>
      </c>
      <c r="U830" s="5" t="s">
        <v>4027</v>
      </c>
      <c r="V830" s="5" t="s">
        <v>178</v>
      </c>
      <c r="W830" s="5" t="s">
        <v>69</v>
      </c>
      <c r="X830" s="5" t="s">
        <v>179</v>
      </c>
      <c r="Y830" s="5" t="s">
        <v>255</v>
      </c>
      <c r="Z830" s="5" t="s">
        <v>256</v>
      </c>
    </row>
    <row r="831" spans="9:26">
      <c r="I831" t="e">
        <f t="shared" si="34"/>
        <v>#N/A</v>
      </c>
      <c r="M831" t="e">
        <f t="shared" si="35"/>
        <v>#N/A</v>
      </c>
      <c r="N831" s="5" t="s">
        <v>4028</v>
      </c>
      <c r="O831" s="5" t="s">
        <v>4029</v>
      </c>
      <c r="P831" s="5" t="s">
        <v>16</v>
      </c>
      <c r="Q831" s="5" t="s">
        <v>4030</v>
      </c>
      <c r="R831" s="5" t="s">
        <v>266</v>
      </c>
      <c r="S831" s="5" t="s">
        <v>3584</v>
      </c>
      <c r="T831" s="5" t="s">
        <v>251</v>
      </c>
      <c r="U831" s="5" t="s">
        <v>4031</v>
      </c>
      <c r="V831" s="5" t="s">
        <v>4032</v>
      </c>
      <c r="W831" s="5" t="s">
        <v>14</v>
      </c>
      <c r="X831" s="5" t="s">
        <v>101</v>
      </c>
      <c r="Y831" s="5" t="s">
        <v>256</v>
      </c>
      <c r="Z831" s="5" t="s">
        <v>4033</v>
      </c>
    </row>
    <row r="832" spans="9:26">
      <c r="I832" t="e">
        <f t="shared" si="34"/>
        <v>#N/A</v>
      </c>
      <c r="M832" t="e">
        <f t="shared" si="35"/>
        <v>#N/A</v>
      </c>
      <c r="N832" s="5" t="s">
        <v>4034</v>
      </c>
      <c r="O832" s="5" t="s">
        <v>4035</v>
      </c>
      <c r="P832" s="5" t="s">
        <v>16</v>
      </c>
      <c r="Q832" s="5" t="s">
        <v>4036</v>
      </c>
      <c r="R832" s="5" t="s">
        <v>249</v>
      </c>
      <c r="S832" s="5" t="s">
        <v>3288</v>
      </c>
      <c r="T832" s="5" t="s">
        <v>251</v>
      </c>
      <c r="U832" s="5" t="s">
        <v>4037</v>
      </c>
      <c r="V832" s="5" t="s">
        <v>1741</v>
      </c>
      <c r="W832" s="5" t="s">
        <v>14</v>
      </c>
      <c r="X832" s="5" t="s">
        <v>101</v>
      </c>
      <c r="Y832" s="5" t="s">
        <v>256</v>
      </c>
      <c r="Z832" s="5" t="s">
        <v>256</v>
      </c>
    </row>
    <row r="833" spans="9:26">
      <c r="I833" t="e">
        <f t="shared" si="34"/>
        <v>#N/A</v>
      </c>
      <c r="M833" t="e">
        <f t="shared" si="35"/>
        <v>#N/A</v>
      </c>
      <c r="N833" s="5" t="s">
        <v>4038</v>
      </c>
      <c r="O833" s="5" t="s">
        <v>4039</v>
      </c>
      <c r="P833" s="5" t="s">
        <v>48</v>
      </c>
      <c r="Q833" s="5" t="s">
        <v>4040</v>
      </c>
      <c r="R833" s="5" t="s">
        <v>517</v>
      </c>
      <c r="S833" s="5" t="s">
        <v>256</v>
      </c>
      <c r="T833" s="5" t="s">
        <v>251</v>
      </c>
      <c r="U833" s="5" t="s">
        <v>4041</v>
      </c>
      <c r="V833" s="5" t="s">
        <v>4042</v>
      </c>
      <c r="W833" s="5" t="s">
        <v>2288</v>
      </c>
      <c r="X833" s="5" t="s">
        <v>101</v>
      </c>
      <c r="Y833" s="5" t="s">
        <v>256</v>
      </c>
      <c r="Z833" s="5" t="s">
        <v>256</v>
      </c>
    </row>
    <row r="834" spans="9:26">
      <c r="I834" t="e">
        <f t="shared" si="34"/>
        <v>#N/A</v>
      </c>
      <c r="M834" t="e">
        <f t="shared" si="35"/>
        <v>#N/A</v>
      </c>
      <c r="N834" s="5" t="s">
        <v>4043</v>
      </c>
      <c r="O834" s="5" t="s">
        <v>4044</v>
      </c>
      <c r="P834" s="5" t="s">
        <v>48</v>
      </c>
      <c r="Q834" s="5" t="s">
        <v>4045</v>
      </c>
      <c r="R834" s="5" t="s">
        <v>517</v>
      </c>
      <c r="S834" s="5" t="s">
        <v>4046</v>
      </c>
      <c r="T834" s="5" t="s">
        <v>251</v>
      </c>
      <c r="U834" s="5" t="s">
        <v>4047</v>
      </c>
      <c r="V834" s="5" t="s">
        <v>1521</v>
      </c>
      <c r="W834" s="5" t="s">
        <v>4048</v>
      </c>
      <c r="X834" s="5" t="s">
        <v>312</v>
      </c>
      <c r="Y834" s="5" t="s">
        <v>313</v>
      </c>
      <c r="Z834" s="5" t="s">
        <v>256</v>
      </c>
    </row>
    <row r="835" spans="9:26">
      <c r="I835" t="e">
        <f t="shared" ref="I835:I898" si="36">VLOOKUP(A835,N:V,9,0)</f>
        <v>#N/A</v>
      </c>
      <c r="M835" t="e">
        <f t="shared" ref="M835:M898" si="37">VLOOKUP(A835,N:Z,13,0)</f>
        <v>#N/A</v>
      </c>
      <c r="N835" s="5" t="s">
        <v>4049</v>
      </c>
      <c r="O835" s="5" t="s">
        <v>4050</v>
      </c>
      <c r="P835" s="5" t="s">
        <v>16</v>
      </c>
      <c r="Q835" s="5" t="s">
        <v>4051</v>
      </c>
      <c r="R835" s="5" t="s">
        <v>249</v>
      </c>
      <c r="S835" s="5" t="s">
        <v>4052</v>
      </c>
      <c r="T835" s="5" t="s">
        <v>251</v>
      </c>
      <c r="U835" s="5" t="s">
        <v>4053</v>
      </c>
      <c r="V835" s="5" t="s">
        <v>34</v>
      </c>
      <c r="W835" s="5" t="s">
        <v>14</v>
      </c>
      <c r="X835" s="5" t="s">
        <v>179</v>
      </c>
      <c r="Y835" s="5" t="s">
        <v>256</v>
      </c>
      <c r="Z835" s="5" t="s">
        <v>3309</v>
      </c>
    </row>
    <row r="836" spans="9:26">
      <c r="I836" t="e">
        <f t="shared" si="36"/>
        <v>#N/A</v>
      </c>
      <c r="M836" t="e">
        <f t="shared" si="37"/>
        <v>#N/A</v>
      </c>
      <c r="N836" s="5" t="s">
        <v>4054</v>
      </c>
      <c r="O836" s="5" t="s">
        <v>4055</v>
      </c>
      <c r="P836" s="5" t="s">
        <v>48</v>
      </c>
      <c r="Q836" s="5" t="s">
        <v>4056</v>
      </c>
      <c r="R836" s="5" t="s">
        <v>517</v>
      </c>
      <c r="S836" s="5" t="s">
        <v>4052</v>
      </c>
      <c r="T836" s="5" t="s">
        <v>251</v>
      </c>
      <c r="U836" s="5" t="s">
        <v>4057</v>
      </c>
      <c r="V836" s="5" t="s">
        <v>4058</v>
      </c>
      <c r="W836" s="5" t="s">
        <v>14</v>
      </c>
      <c r="X836" s="5" t="s">
        <v>101</v>
      </c>
      <c r="Y836" s="5" t="s">
        <v>256</v>
      </c>
      <c r="Z836" s="5" t="s">
        <v>4059</v>
      </c>
    </row>
    <row r="837" spans="9:26">
      <c r="I837" t="e">
        <f t="shared" si="36"/>
        <v>#N/A</v>
      </c>
      <c r="M837" t="e">
        <f t="shared" si="37"/>
        <v>#N/A</v>
      </c>
      <c r="N837" s="5" t="s">
        <v>4060</v>
      </c>
      <c r="O837" s="5" t="s">
        <v>4061</v>
      </c>
      <c r="P837" s="5" t="s">
        <v>16</v>
      </c>
      <c r="Q837" s="5" t="s">
        <v>4062</v>
      </c>
      <c r="R837" s="5" t="s">
        <v>249</v>
      </c>
      <c r="S837" s="5" t="s">
        <v>4063</v>
      </c>
      <c r="T837" s="5" t="s">
        <v>251</v>
      </c>
      <c r="U837" s="5" t="s">
        <v>4064</v>
      </c>
      <c r="V837" s="5" t="s">
        <v>4065</v>
      </c>
      <c r="W837" s="5" t="s">
        <v>14</v>
      </c>
      <c r="X837" s="5" t="s">
        <v>101</v>
      </c>
      <c r="Y837" s="5" t="s">
        <v>256</v>
      </c>
      <c r="Z837" s="5" t="s">
        <v>4066</v>
      </c>
    </row>
    <row r="838" spans="9:26">
      <c r="I838" t="e">
        <f t="shared" si="36"/>
        <v>#N/A</v>
      </c>
      <c r="M838" t="e">
        <f t="shared" si="37"/>
        <v>#N/A</v>
      </c>
      <c r="N838" s="5" t="s">
        <v>32</v>
      </c>
      <c r="O838" s="5" t="s">
        <v>4067</v>
      </c>
      <c r="P838" s="5" t="s">
        <v>16</v>
      </c>
      <c r="Q838" s="5" t="s">
        <v>4068</v>
      </c>
      <c r="R838" s="5" t="s">
        <v>249</v>
      </c>
      <c r="S838" s="5" t="s">
        <v>4069</v>
      </c>
      <c r="T838" s="5" t="s">
        <v>251</v>
      </c>
      <c r="U838" s="5" t="s">
        <v>4070</v>
      </c>
      <c r="V838" s="5" t="s">
        <v>34</v>
      </c>
      <c r="W838" s="5" t="s">
        <v>14</v>
      </c>
      <c r="X838" s="5" t="s">
        <v>179</v>
      </c>
      <c r="Y838" s="5" t="s">
        <v>567</v>
      </c>
      <c r="Z838" s="5" t="s">
        <v>3309</v>
      </c>
    </row>
    <row r="839" spans="9:26">
      <c r="I839" t="e">
        <f t="shared" si="36"/>
        <v>#N/A</v>
      </c>
      <c r="M839" t="e">
        <f t="shared" si="37"/>
        <v>#N/A</v>
      </c>
      <c r="N839" s="5" t="s">
        <v>4071</v>
      </c>
      <c r="O839" s="5" t="s">
        <v>4072</v>
      </c>
      <c r="P839" s="5" t="s">
        <v>48</v>
      </c>
      <c r="Q839" s="5" t="s">
        <v>4073</v>
      </c>
      <c r="R839" s="5" t="s">
        <v>517</v>
      </c>
      <c r="S839" s="5" t="s">
        <v>4069</v>
      </c>
      <c r="T839" s="5" t="s">
        <v>251</v>
      </c>
      <c r="U839" s="5" t="s">
        <v>4074</v>
      </c>
      <c r="V839" s="5" t="s">
        <v>3437</v>
      </c>
      <c r="W839" s="5" t="s">
        <v>69</v>
      </c>
      <c r="X839" s="5" t="s">
        <v>179</v>
      </c>
      <c r="Y839" s="5" t="s">
        <v>255</v>
      </c>
      <c r="Z839" s="5" t="s">
        <v>4052</v>
      </c>
    </row>
    <row r="840" spans="9:26">
      <c r="I840" t="e">
        <f t="shared" si="36"/>
        <v>#N/A</v>
      </c>
      <c r="M840" t="e">
        <f t="shared" si="37"/>
        <v>#N/A</v>
      </c>
      <c r="N840" s="5" t="s">
        <v>4075</v>
      </c>
      <c r="O840" s="5" t="s">
        <v>4076</v>
      </c>
      <c r="P840" s="5" t="s">
        <v>16</v>
      </c>
      <c r="Q840" s="5" t="s">
        <v>1606</v>
      </c>
      <c r="R840" s="5" t="s">
        <v>266</v>
      </c>
      <c r="S840" s="5" t="s">
        <v>4077</v>
      </c>
      <c r="T840" s="5" t="s">
        <v>251</v>
      </c>
      <c r="U840" s="5" t="s">
        <v>4078</v>
      </c>
      <c r="V840" s="5" t="s">
        <v>285</v>
      </c>
      <c r="W840" s="5" t="s">
        <v>14</v>
      </c>
      <c r="X840" s="5" t="s">
        <v>101</v>
      </c>
      <c r="Y840" s="5" t="s">
        <v>256</v>
      </c>
      <c r="Z840" s="5" t="s">
        <v>256</v>
      </c>
    </row>
    <row r="841" spans="9:26">
      <c r="I841" t="e">
        <f t="shared" si="36"/>
        <v>#N/A</v>
      </c>
      <c r="M841" t="e">
        <f t="shared" si="37"/>
        <v>#N/A</v>
      </c>
      <c r="N841" s="5" t="s">
        <v>4079</v>
      </c>
      <c r="O841" s="5" t="s">
        <v>4080</v>
      </c>
      <c r="P841" s="5" t="s">
        <v>48</v>
      </c>
      <c r="Q841" s="5" t="s">
        <v>4081</v>
      </c>
      <c r="R841" s="5" t="s">
        <v>517</v>
      </c>
      <c r="S841" s="5" t="s">
        <v>4082</v>
      </c>
      <c r="T841" s="5" t="s">
        <v>251</v>
      </c>
      <c r="U841" s="5" t="s">
        <v>4083</v>
      </c>
      <c r="V841" s="5" t="s">
        <v>34</v>
      </c>
      <c r="W841" s="5" t="s">
        <v>69</v>
      </c>
      <c r="X841" s="5" t="s">
        <v>179</v>
      </c>
      <c r="Y841" s="5" t="s">
        <v>255</v>
      </c>
      <c r="Z841" s="5" t="s">
        <v>256</v>
      </c>
    </row>
    <row r="842" spans="9:26">
      <c r="I842" t="e">
        <f t="shared" si="36"/>
        <v>#N/A</v>
      </c>
      <c r="M842" t="e">
        <f t="shared" si="37"/>
        <v>#N/A</v>
      </c>
      <c r="N842" s="5" t="s">
        <v>4084</v>
      </c>
      <c r="O842" s="5" t="s">
        <v>4085</v>
      </c>
      <c r="P842" s="5" t="s">
        <v>48</v>
      </c>
      <c r="Q842" s="5" t="s">
        <v>4086</v>
      </c>
      <c r="R842" s="5" t="s">
        <v>517</v>
      </c>
      <c r="S842" s="5" t="s">
        <v>4087</v>
      </c>
      <c r="T842" s="5" t="s">
        <v>251</v>
      </c>
      <c r="U842" s="5" t="s">
        <v>4088</v>
      </c>
      <c r="V842" s="5" t="s">
        <v>4089</v>
      </c>
      <c r="W842" s="5" t="s">
        <v>69</v>
      </c>
      <c r="X842" s="5" t="s">
        <v>179</v>
      </c>
      <c r="Y842" s="5" t="s">
        <v>255</v>
      </c>
      <c r="Z842" s="5" t="s">
        <v>4052</v>
      </c>
    </row>
    <row r="843" spans="9:26">
      <c r="I843" t="e">
        <f t="shared" si="36"/>
        <v>#N/A</v>
      </c>
      <c r="M843" t="e">
        <f t="shared" si="37"/>
        <v>#N/A</v>
      </c>
      <c r="N843" s="5" t="s">
        <v>4090</v>
      </c>
      <c r="O843" s="5" t="s">
        <v>4091</v>
      </c>
      <c r="P843" s="5" t="s">
        <v>16</v>
      </c>
      <c r="Q843" s="5" t="s">
        <v>3970</v>
      </c>
      <c r="R843" s="5" t="s">
        <v>517</v>
      </c>
      <c r="S843" s="5" t="s">
        <v>4087</v>
      </c>
      <c r="T843" s="5" t="s">
        <v>251</v>
      </c>
      <c r="U843" s="5" t="s">
        <v>4092</v>
      </c>
      <c r="V843" s="5" t="s">
        <v>4089</v>
      </c>
      <c r="W843" s="5" t="s">
        <v>69</v>
      </c>
      <c r="X843" s="5" t="s">
        <v>179</v>
      </c>
      <c r="Y843" s="5" t="s">
        <v>255</v>
      </c>
      <c r="Z843" s="5" t="s">
        <v>256</v>
      </c>
    </row>
    <row r="844" spans="9:26">
      <c r="I844" t="e">
        <f t="shared" si="36"/>
        <v>#N/A</v>
      </c>
      <c r="M844" t="e">
        <f t="shared" si="37"/>
        <v>#N/A</v>
      </c>
      <c r="N844" s="5" t="s">
        <v>4093</v>
      </c>
      <c r="O844" s="5" t="s">
        <v>4094</v>
      </c>
      <c r="P844" s="5" t="s">
        <v>16</v>
      </c>
      <c r="Q844" s="5" t="s">
        <v>4095</v>
      </c>
      <c r="R844" s="5" t="s">
        <v>517</v>
      </c>
      <c r="S844" s="5" t="s">
        <v>4096</v>
      </c>
      <c r="T844" s="5" t="s">
        <v>251</v>
      </c>
      <c r="U844" s="5" t="s">
        <v>4097</v>
      </c>
      <c r="V844" s="5" t="s">
        <v>96</v>
      </c>
      <c r="W844" s="5" t="s">
        <v>2240</v>
      </c>
      <c r="X844" s="5" t="s">
        <v>179</v>
      </c>
      <c r="Y844" s="5" t="s">
        <v>567</v>
      </c>
      <c r="Z844" s="5" t="s">
        <v>3673</v>
      </c>
    </row>
    <row r="845" spans="9:26">
      <c r="I845" t="e">
        <f t="shared" si="36"/>
        <v>#N/A</v>
      </c>
      <c r="M845" t="e">
        <f t="shared" si="37"/>
        <v>#N/A</v>
      </c>
      <c r="N845" s="5" t="s">
        <v>4098</v>
      </c>
      <c r="O845" s="5" t="s">
        <v>4099</v>
      </c>
      <c r="P845" s="5" t="s">
        <v>16</v>
      </c>
      <c r="Q845" s="5" t="s">
        <v>4100</v>
      </c>
      <c r="R845" s="5" t="s">
        <v>517</v>
      </c>
      <c r="S845" s="5" t="s">
        <v>4101</v>
      </c>
      <c r="T845" s="5" t="s">
        <v>251</v>
      </c>
      <c r="U845" s="5" t="s">
        <v>4102</v>
      </c>
      <c r="V845" s="5" t="s">
        <v>96</v>
      </c>
      <c r="W845" s="5" t="s">
        <v>69</v>
      </c>
      <c r="X845" s="5" t="s">
        <v>312</v>
      </c>
      <c r="Y845" s="5" t="s">
        <v>313</v>
      </c>
      <c r="Z845" s="5" t="s">
        <v>256</v>
      </c>
    </row>
    <row r="846" spans="9:26">
      <c r="I846" t="e">
        <f t="shared" si="36"/>
        <v>#N/A</v>
      </c>
      <c r="M846" t="e">
        <f t="shared" si="37"/>
        <v>#N/A</v>
      </c>
      <c r="N846" s="5" t="s">
        <v>4103</v>
      </c>
      <c r="O846" s="5" t="s">
        <v>4104</v>
      </c>
      <c r="P846" s="5" t="s">
        <v>48</v>
      </c>
      <c r="Q846" s="5" t="s">
        <v>4105</v>
      </c>
      <c r="R846" s="5" t="s">
        <v>517</v>
      </c>
      <c r="S846" s="5" t="s">
        <v>4106</v>
      </c>
      <c r="T846" s="5" t="s">
        <v>251</v>
      </c>
      <c r="U846" s="5" t="s">
        <v>4107</v>
      </c>
      <c r="V846" s="5" t="s">
        <v>3853</v>
      </c>
      <c r="W846" s="5" t="s">
        <v>69</v>
      </c>
      <c r="X846" s="5" t="s">
        <v>179</v>
      </c>
      <c r="Y846" s="5" t="s">
        <v>255</v>
      </c>
      <c r="Z846" s="5" t="s">
        <v>256</v>
      </c>
    </row>
    <row r="847" spans="9:26">
      <c r="I847" t="e">
        <f t="shared" si="36"/>
        <v>#N/A</v>
      </c>
      <c r="M847" t="e">
        <f t="shared" si="37"/>
        <v>#N/A</v>
      </c>
      <c r="N847" s="5" t="s">
        <v>4108</v>
      </c>
      <c r="O847" s="5" t="s">
        <v>4109</v>
      </c>
      <c r="P847" s="5" t="s">
        <v>16</v>
      </c>
      <c r="Q847" s="5" t="s">
        <v>4110</v>
      </c>
      <c r="R847" s="5" t="s">
        <v>517</v>
      </c>
      <c r="S847" s="5" t="s">
        <v>4111</v>
      </c>
      <c r="T847" s="5" t="s">
        <v>251</v>
      </c>
      <c r="U847" s="5" t="s">
        <v>4112</v>
      </c>
      <c r="V847" s="5" t="s">
        <v>3368</v>
      </c>
      <c r="W847" s="5" t="s">
        <v>14</v>
      </c>
      <c r="X847" s="5" t="s">
        <v>101</v>
      </c>
      <c r="Y847" s="5" t="s">
        <v>256</v>
      </c>
      <c r="Z847" s="5" t="s">
        <v>4113</v>
      </c>
    </row>
    <row r="848" spans="9:26">
      <c r="I848" t="e">
        <f t="shared" si="36"/>
        <v>#N/A</v>
      </c>
      <c r="M848" t="e">
        <f t="shared" si="37"/>
        <v>#N/A</v>
      </c>
      <c r="N848" s="5" t="s">
        <v>4114</v>
      </c>
      <c r="O848" s="5" t="s">
        <v>4115</v>
      </c>
      <c r="P848" s="5" t="s">
        <v>16</v>
      </c>
      <c r="Q848" s="5" t="s">
        <v>4116</v>
      </c>
      <c r="R848" s="5" t="s">
        <v>517</v>
      </c>
      <c r="S848" s="5" t="s">
        <v>4111</v>
      </c>
      <c r="T848" s="5" t="s">
        <v>251</v>
      </c>
      <c r="U848" s="5" t="s">
        <v>4117</v>
      </c>
      <c r="V848" s="5" t="s">
        <v>72</v>
      </c>
      <c r="W848" s="5" t="s">
        <v>51</v>
      </c>
      <c r="X848" s="5" t="s">
        <v>179</v>
      </c>
      <c r="Y848" s="5" t="s">
        <v>255</v>
      </c>
      <c r="Z848" s="5" t="s">
        <v>4118</v>
      </c>
    </row>
    <row r="849" spans="9:26">
      <c r="I849" t="e">
        <f t="shared" si="36"/>
        <v>#N/A</v>
      </c>
      <c r="M849" t="e">
        <f t="shared" si="37"/>
        <v>#N/A</v>
      </c>
      <c r="N849" s="5" t="s">
        <v>70</v>
      </c>
      <c r="O849" s="5" t="s">
        <v>4119</v>
      </c>
      <c r="P849" s="5" t="s">
        <v>48</v>
      </c>
      <c r="Q849" s="5" t="s">
        <v>4120</v>
      </c>
      <c r="R849" s="5" t="s">
        <v>249</v>
      </c>
      <c r="S849" s="5" t="s">
        <v>4121</v>
      </c>
      <c r="T849" s="5" t="s">
        <v>251</v>
      </c>
      <c r="U849" s="5" t="s">
        <v>4122</v>
      </c>
      <c r="V849" s="5" t="s">
        <v>72</v>
      </c>
      <c r="W849" s="5" t="s">
        <v>69</v>
      </c>
      <c r="X849" s="5" t="s">
        <v>179</v>
      </c>
      <c r="Y849" s="5" t="s">
        <v>255</v>
      </c>
      <c r="Z849" s="5" t="s">
        <v>4118</v>
      </c>
    </row>
    <row r="850" spans="9:26">
      <c r="I850" t="e">
        <f t="shared" si="36"/>
        <v>#N/A</v>
      </c>
      <c r="M850" t="e">
        <f t="shared" si="37"/>
        <v>#N/A</v>
      </c>
      <c r="N850" s="5" t="s">
        <v>82</v>
      </c>
      <c r="O850" s="5" t="s">
        <v>4123</v>
      </c>
      <c r="P850" s="5" t="s">
        <v>16</v>
      </c>
      <c r="Q850" s="5" t="s">
        <v>4124</v>
      </c>
      <c r="R850" s="5" t="s">
        <v>517</v>
      </c>
      <c r="S850" s="5" t="s">
        <v>4121</v>
      </c>
      <c r="T850" s="5" t="s">
        <v>251</v>
      </c>
      <c r="U850" s="5" t="s">
        <v>4125</v>
      </c>
      <c r="V850" s="5" t="s">
        <v>72</v>
      </c>
      <c r="W850" s="5" t="s">
        <v>69</v>
      </c>
      <c r="X850" s="5" t="s">
        <v>179</v>
      </c>
      <c r="Y850" s="5" t="s">
        <v>255</v>
      </c>
      <c r="Z850" s="5" t="s">
        <v>4118</v>
      </c>
    </row>
    <row r="851" spans="9:26">
      <c r="I851" t="e">
        <f t="shared" si="36"/>
        <v>#N/A</v>
      </c>
      <c r="M851" t="e">
        <f t="shared" si="37"/>
        <v>#N/A</v>
      </c>
      <c r="N851" s="5" t="s">
        <v>4126</v>
      </c>
      <c r="O851" s="5" t="s">
        <v>4127</v>
      </c>
      <c r="P851" s="5" t="s">
        <v>48</v>
      </c>
      <c r="Q851" s="5" t="s">
        <v>4128</v>
      </c>
      <c r="R851" s="5" t="s">
        <v>249</v>
      </c>
      <c r="S851" s="5" t="s">
        <v>4121</v>
      </c>
      <c r="T851" s="5" t="s">
        <v>251</v>
      </c>
      <c r="U851" s="5" t="s">
        <v>338</v>
      </c>
      <c r="V851" s="5" t="s">
        <v>72</v>
      </c>
      <c r="W851" s="5" t="s">
        <v>69</v>
      </c>
      <c r="X851" s="5" t="s">
        <v>179</v>
      </c>
      <c r="Y851" s="5" t="s">
        <v>255</v>
      </c>
      <c r="Z851" s="5" t="s">
        <v>256</v>
      </c>
    </row>
    <row r="852" spans="9:26">
      <c r="I852" t="e">
        <f t="shared" si="36"/>
        <v>#N/A</v>
      </c>
      <c r="M852" t="e">
        <f t="shared" si="37"/>
        <v>#N/A</v>
      </c>
      <c r="N852" s="5" t="s">
        <v>4129</v>
      </c>
      <c r="O852" s="5" t="s">
        <v>4130</v>
      </c>
      <c r="P852" s="5" t="s">
        <v>16</v>
      </c>
      <c r="Q852" s="5" t="s">
        <v>4131</v>
      </c>
      <c r="R852" s="5" t="s">
        <v>249</v>
      </c>
      <c r="S852" s="5" t="s">
        <v>4121</v>
      </c>
      <c r="T852" s="5" t="s">
        <v>251</v>
      </c>
      <c r="U852" s="5" t="s">
        <v>4132</v>
      </c>
      <c r="V852" s="5" t="s">
        <v>72</v>
      </c>
      <c r="W852" s="5" t="s">
        <v>69</v>
      </c>
      <c r="X852" s="5" t="s">
        <v>179</v>
      </c>
      <c r="Y852" s="5" t="s">
        <v>255</v>
      </c>
      <c r="Z852" s="5" t="s">
        <v>256</v>
      </c>
    </row>
    <row r="853" spans="9:26">
      <c r="I853" t="e">
        <f t="shared" si="36"/>
        <v>#N/A</v>
      </c>
      <c r="M853" t="e">
        <f t="shared" si="37"/>
        <v>#N/A</v>
      </c>
      <c r="N853" s="5" t="s">
        <v>4133</v>
      </c>
      <c r="O853" s="5" t="s">
        <v>4134</v>
      </c>
      <c r="P853" s="5" t="s">
        <v>48</v>
      </c>
      <c r="Q853" s="5" t="s">
        <v>4135</v>
      </c>
      <c r="R853" s="5" t="s">
        <v>249</v>
      </c>
      <c r="S853" s="5" t="s">
        <v>4121</v>
      </c>
      <c r="T853" s="5" t="s">
        <v>251</v>
      </c>
      <c r="U853" s="5" t="s">
        <v>4136</v>
      </c>
      <c r="V853" s="5" t="s">
        <v>72</v>
      </c>
      <c r="W853" s="5" t="s">
        <v>69</v>
      </c>
      <c r="X853" s="5" t="s">
        <v>179</v>
      </c>
      <c r="Y853" s="5" t="s">
        <v>25</v>
      </c>
      <c r="Z853" s="5" t="s">
        <v>4118</v>
      </c>
    </row>
    <row r="854" spans="9:26">
      <c r="I854" t="e">
        <f t="shared" si="36"/>
        <v>#N/A</v>
      </c>
      <c r="M854" t="e">
        <f t="shared" si="37"/>
        <v>#N/A</v>
      </c>
      <c r="N854" s="5" t="s">
        <v>4137</v>
      </c>
      <c r="O854" s="5" t="s">
        <v>4138</v>
      </c>
      <c r="P854" s="5" t="s">
        <v>16</v>
      </c>
      <c r="Q854" s="5" t="s">
        <v>4139</v>
      </c>
      <c r="R854" s="5" t="s">
        <v>517</v>
      </c>
      <c r="S854" s="5" t="s">
        <v>4121</v>
      </c>
      <c r="T854" s="5" t="s">
        <v>251</v>
      </c>
      <c r="U854" s="5" t="s">
        <v>4140</v>
      </c>
      <c r="V854" s="5" t="s">
        <v>1396</v>
      </c>
      <c r="W854" s="5" t="s">
        <v>14</v>
      </c>
      <c r="X854" s="5" t="s">
        <v>179</v>
      </c>
      <c r="Y854" s="5" t="s">
        <v>255</v>
      </c>
      <c r="Z854" s="5" t="s">
        <v>4141</v>
      </c>
    </row>
    <row r="855" spans="9:26">
      <c r="I855" t="e">
        <f t="shared" si="36"/>
        <v>#N/A</v>
      </c>
      <c r="M855" t="e">
        <f t="shared" si="37"/>
        <v>#N/A</v>
      </c>
      <c r="N855" s="5" t="s">
        <v>4142</v>
      </c>
      <c r="O855" s="5" t="s">
        <v>4143</v>
      </c>
      <c r="P855" s="5" t="s">
        <v>48</v>
      </c>
      <c r="Q855" s="5" t="s">
        <v>4144</v>
      </c>
      <c r="R855" s="5" t="s">
        <v>517</v>
      </c>
      <c r="S855" s="5" t="s">
        <v>4145</v>
      </c>
      <c r="T855" s="5" t="s">
        <v>251</v>
      </c>
      <c r="U855" s="5" t="s">
        <v>4146</v>
      </c>
      <c r="V855" s="5" t="s">
        <v>4147</v>
      </c>
      <c r="W855" s="5" t="s">
        <v>69</v>
      </c>
      <c r="X855" s="5" t="s">
        <v>179</v>
      </c>
      <c r="Y855" s="5" t="s">
        <v>255</v>
      </c>
      <c r="Z855" s="5" t="s">
        <v>256</v>
      </c>
    </row>
    <row r="856" spans="9:26">
      <c r="I856" t="e">
        <f t="shared" si="36"/>
        <v>#N/A</v>
      </c>
      <c r="M856" t="e">
        <f t="shared" si="37"/>
        <v>#N/A</v>
      </c>
      <c r="N856" s="5" t="s">
        <v>4148</v>
      </c>
      <c r="O856" s="5" t="s">
        <v>4149</v>
      </c>
      <c r="P856" s="5" t="s">
        <v>16</v>
      </c>
      <c r="Q856" s="5" t="s">
        <v>4150</v>
      </c>
      <c r="R856" s="5" t="s">
        <v>517</v>
      </c>
      <c r="S856" s="5" t="s">
        <v>4151</v>
      </c>
      <c r="T856" s="5" t="s">
        <v>251</v>
      </c>
      <c r="U856" s="5" t="s">
        <v>4152</v>
      </c>
      <c r="V856" s="5" t="s">
        <v>72</v>
      </c>
      <c r="W856" s="5" t="s">
        <v>69</v>
      </c>
      <c r="X856" s="5" t="s">
        <v>179</v>
      </c>
      <c r="Y856" s="5" t="s">
        <v>255</v>
      </c>
      <c r="Z856" s="5" t="s">
        <v>4118</v>
      </c>
    </row>
    <row r="857" spans="9:26">
      <c r="I857" t="e">
        <f t="shared" si="36"/>
        <v>#N/A</v>
      </c>
      <c r="M857" t="e">
        <f t="shared" si="37"/>
        <v>#N/A</v>
      </c>
      <c r="N857" s="5" t="s">
        <v>84</v>
      </c>
      <c r="O857" s="5" t="s">
        <v>4153</v>
      </c>
      <c r="P857" s="5" t="s">
        <v>16</v>
      </c>
      <c r="Q857" s="5" t="s">
        <v>4154</v>
      </c>
      <c r="R857" s="5" t="s">
        <v>517</v>
      </c>
      <c r="S857" s="5" t="s">
        <v>4151</v>
      </c>
      <c r="T857" s="5" t="s">
        <v>251</v>
      </c>
      <c r="U857" s="5" t="s">
        <v>4155</v>
      </c>
      <c r="V857" s="5" t="s">
        <v>72</v>
      </c>
      <c r="W857" s="5" t="s">
        <v>69</v>
      </c>
      <c r="X857" s="5" t="s">
        <v>179</v>
      </c>
      <c r="Y857" s="5" t="s">
        <v>255</v>
      </c>
      <c r="Z857" s="5" t="s">
        <v>4118</v>
      </c>
    </row>
    <row r="858" spans="9:26">
      <c r="I858" t="e">
        <f t="shared" si="36"/>
        <v>#N/A</v>
      </c>
      <c r="M858" t="e">
        <f t="shared" si="37"/>
        <v>#N/A</v>
      </c>
      <c r="N858" s="5" t="s">
        <v>4156</v>
      </c>
      <c r="O858" s="5" t="s">
        <v>4157</v>
      </c>
      <c r="P858" s="5" t="s">
        <v>16</v>
      </c>
      <c r="Q858" s="5" t="s">
        <v>4158</v>
      </c>
      <c r="R858" s="5" t="s">
        <v>517</v>
      </c>
      <c r="S858" s="5" t="s">
        <v>4159</v>
      </c>
      <c r="T858" s="5" t="s">
        <v>251</v>
      </c>
      <c r="U858" s="5" t="s">
        <v>4160</v>
      </c>
      <c r="V858" s="5" t="s">
        <v>142</v>
      </c>
      <c r="W858" s="5" t="s">
        <v>14</v>
      </c>
      <c r="X858" s="5" t="s">
        <v>101</v>
      </c>
      <c r="Y858" s="5" t="s">
        <v>256</v>
      </c>
      <c r="Z858" s="5" t="s">
        <v>4052</v>
      </c>
    </row>
    <row r="859" spans="9:26">
      <c r="I859" t="e">
        <f t="shared" si="36"/>
        <v>#N/A</v>
      </c>
      <c r="M859" t="e">
        <f t="shared" si="37"/>
        <v>#N/A</v>
      </c>
      <c r="N859" s="5" t="s">
        <v>4161</v>
      </c>
      <c r="O859" s="5" t="s">
        <v>4162</v>
      </c>
      <c r="P859" s="5" t="s">
        <v>16</v>
      </c>
      <c r="Q859" s="5" t="s">
        <v>4163</v>
      </c>
      <c r="R859" s="5" t="s">
        <v>249</v>
      </c>
      <c r="S859" s="5" t="s">
        <v>4106</v>
      </c>
      <c r="T859" s="5" t="s">
        <v>251</v>
      </c>
      <c r="U859" s="5" t="s">
        <v>4164</v>
      </c>
      <c r="V859" s="5" t="s">
        <v>3513</v>
      </c>
      <c r="W859" s="5" t="s">
        <v>759</v>
      </c>
      <c r="X859" s="5" t="s">
        <v>312</v>
      </c>
      <c r="Y859" s="5" t="s">
        <v>313</v>
      </c>
      <c r="Z859" s="5" t="s">
        <v>4165</v>
      </c>
    </row>
    <row r="860" spans="9:26">
      <c r="I860" t="e">
        <f t="shared" si="36"/>
        <v>#N/A</v>
      </c>
      <c r="M860" t="e">
        <f t="shared" si="37"/>
        <v>#N/A</v>
      </c>
      <c r="N860" s="5" t="s">
        <v>4166</v>
      </c>
      <c r="O860" s="5" t="s">
        <v>4167</v>
      </c>
      <c r="P860" s="5" t="s">
        <v>16</v>
      </c>
      <c r="Q860" s="5" t="s">
        <v>4168</v>
      </c>
      <c r="R860" s="5" t="s">
        <v>517</v>
      </c>
      <c r="S860" s="5" t="s">
        <v>4106</v>
      </c>
      <c r="T860" s="5" t="s">
        <v>251</v>
      </c>
      <c r="U860" s="5" t="s">
        <v>4169</v>
      </c>
      <c r="V860" s="5" t="s">
        <v>96</v>
      </c>
      <c r="W860" s="5" t="s">
        <v>69</v>
      </c>
      <c r="X860" s="5" t="s">
        <v>179</v>
      </c>
      <c r="Y860" s="5" t="s">
        <v>255</v>
      </c>
      <c r="Z860" s="5" t="s">
        <v>256</v>
      </c>
    </row>
    <row r="861" spans="9:26">
      <c r="I861" t="e">
        <f t="shared" si="36"/>
        <v>#N/A</v>
      </c>
      <c r="M861" t="e">
        <f t="shared" si="37"/>
        <v>#N/A</v>
      </c>
      <c r="N861" s="5" t="s">
        <v>4170</v>
      </c>
      <c r="O861" s="5" t="s">
        <v>4171</v>
      </c>
      <c r="P861" s="5" t="s">
        <v>16</v>
      </c>
      <c r="Q861" s="5" t="s">
        <v>4172</v>
      </c>
      <c r="R861" s="5" t="s">
        <v>517</v>
      </c>
      <c r="S861" s="5" t="s">
        <v>4106</v>
      </c>
      <c r="T861" s="5" t="s">
        <v>251</v>
      </c>
      <c r="U861" s="5" t="s">
        <v>4173</v>
      </c>
      <c r="V861" s="5" t="s">
        <v>198</v>
      </c>
      <c r="W861" s="5" t="s">
        <v>14</v>
      </c>
      <c r="X861" s="5" t="s">
        <v>179</v>
      </c>
      <c r="Y861" s="5" t="s">
        <v>256</v>
      </c>
      <c r="Z861" s="5" t="s">
        <v>3019</v>
      </c>
    </row>
    <row r="862" spans="9:26">
      <c r="I862" t="e">
        <f t="shared" si="36"/>
        <v>#N/A</v>
      </c>
      <c r="M862" t="e">
        <f t="shared" si="37"/>
        <v>#N/A</v>
      </c>
      <c r="N862" s="5" t="s">
        <v>4174</v>
      </c>
      <c r="O862" s="5" t="s">
        <v>4175</v>
      </c>
      <c r="P862" s="5" t="s">
        <v>16</v>
      </c>
      <c r="Q862" s="5" t="s">
        <v>4176</v>
      </c>
      <c r="R862" s="5" t="s">
        <v>517</v>
      </c>
      <c r="S862" s="5" t="s">
        <v>4106</v>
      </c>
      <c r="T862" s="5" t="s">
        <v>251</v>
      </c>
      <c r="U862" s="5" t="s">
        <v>4177</v>
      </c>
      <c r="V862" s="5" t="s">
        <v>256</v>
      </c>
      <c r="W862" s="5" t="s">
        <v>256</v>
      </c>
      <c r="X862" s="5" t="s">
        <v>179</v>
      </c>
      <c r="Y862" s="5" t="s">
        <v>256</v>
      </c>
      <c r="Z862" s="5" t="s">
        <v>256</v>
      </c>
    </row>
    <row r="863" spans="9:26">
      <c r="I863" t="e">
        <f t="shared" si="36"/>
        <v>#N/A</v>
      </c>
      <c r="M863" t="e">
        <f t="shared" si="37"/>
        <v>#N/A</v>
      </c>
      <c r="N863" s="5" t="s">
        <v>4178</v>
      </c>
      <c r="O863" s="5" t="s">
        <v>4179</v>
      </c>
      <c r="P863" s="5" t="s">
        <v>16</v>
      </c>
      <c r="Q863" s="5" t="s">
        <v>4180</v>
      </c>
      <c r="R863" s="5" t="s">
        <v>517</v>
      </c>
      <c r="S863" s="5" t="s">
        <v>4106</v>
      </c>
      <c r="T863" s="5" t="s">
        <v>251</v>
      </c>
      <c r="U863" s="5" t="s">
        <v>4181</v>
      </c>
      <c r="V863" s="5" t="s">
        <v>256</v>
      </c>
      <c r="W863" s="5" t="s">
        <v>256</v>
      </c>
      <c r="X863" s="5" t="s">
        <v>179</v>
      </c>
      <c r="Y863" s="5" t="s">
        <v>256</v>
      </c>
      <c r="Z863" s="5" t="s">
        <v>256</v>
      </c>
    </row>
    <row r="864" spans="9:26">
      <c r="I864" t="e">
        <f t="shared" si="36"/>
        <v>#N/A</v>
      </c>
      <c r="M864" t="e">
        <f t="shared" si="37"/>
        <v>#N/A</v>
      </c>
      <c r="N864" s="5" t="s">
        <v>4182</v>
      </c>
      <c r="O864" s="5" t="s">
        <v>4183</v>
      </c>
      <c r="P864" s="5" t="s">
        <v>16</v>
      </c>
      <c r="Q864" s="5" t="s">
        <v>4184</v>
      </c>
      <c r="R864" s="5" t="s">
        <v>517</v>
      </c>
      <c r="S864" s="5" t="s">
        <v>4106</v>
      </c>
      <c r="T864" s="5" t="s">
        <v>251</v>
      </c>
      <c r="U864" s="5" t="s">
        <v>4185</v>
      </c>
      <c r="V864" s="5" t="s">
        <v>4186</v>
      </c>
      <c r="W864" s="5" t="s">
        <v>14</v>
      </c>
      <c r="X864" s="5" t="s">
        <v>101</v>
      </c>
      <c r="Y864" s="5" t="s">
        <v>256</v>
      </c>
      <c r="Z864" s="5" t="s">
        <v>4052</v>
      </c>
    </row>
    <row r="865" spans="9:26">
      <c r="I865" t="e">
        <f t="shared" si="36"/>
        <v>#N/A</v>
      </c>
      <c r="M865" t="e">
        <f t="shared" si="37"/>
        <v>#N/A</v>
      </c>
      <c r="N865" s="5" t="s">
        <v>4187</v>
      </c>
      <c r="O865" s="5" t="s">
        <v>4188</v>
      </c>
      <c r="P865" s="5" t="s">
        <v>16</v>
      </c>
      <c r="Q865" s="5" t="s">
        <v>4189</v>
      </c>
      <c r="R865" s="5" t="s">
        <v>517</v>
      </c>
      <c r="S865" s="5" t="s">
        <v>4106</v>
      </c>
      <c r="T865" s="5" t="s">
        <v>251</v>
      </c>
      <c r="U865" s="5" t="s">
        <v>4190</v>
      </c>
      <c r="V865" s="5" t="s">
        <v>4191</v>
      </c>
      <c r="W865" s="5" t="s">
        <v>69</v>
      </c>
      <c r="X865" s="5" t="s">
        <v>179</v>
      </c>
      <c r="Y865" s="5" t="s">
        <v>255</v>
      </c>
      <c r="Z865" s="5" t="s">
        <v>256</v>
      </c>
    </row>
    <row r="866" spans="9:26">
      <c r="I866" t="e">
        <f t="shared" si="36"/>
        <v>#N/A</v>
      </c>
      <c r="M866" t="e">
        <f t="shared" si="37"/>
        <v>#N/A</v>
      </c>
      <c r="N866" s="5" t="s">
        <v>4192</v>
      </c>
      <c r="O866" s="5" t="s">
        <v>4193</v>
      </c>
      <c r="P866" s="5" t="s">
        <v>16</v>
      </c>
      <c r="Q866" s="5" t="s">
        <v>4194</v>
      </c>
      <c r="R866" s="5" t="s">
        <v>517</v>
      </c>
      <c r="S866" s="5" t="s">
        <v>4106</v>
      </c>
      <c r="T866" s="5" t="s">
        <v>251</v>
      </c>
      <c r="U866" s="5" t="s">
        <v>4195</v>
      </c>
      <c r="V866" s="5" t="s">
        <v>3900</v>
      </c>
      <c r="W866" s="5" t="s">
        <v>14</v>
      </c>
      <c r="X866" s="5" t="s">
        <v>179</v>
      </c>
      <c r="Y866" s="5" t="s">
        <v>567</v>
      </c>
      <c r="Z866" s="5" t="s">
        <v>4196</v>
      </c>
    </row>
    <row r="867" spans="9:26">
      <c r="I867" t="e">
        <f t="shared" si="36"/>
        <v>#N/A</v>
      </c>
      <c r="M867" t="e">
        <f t="shared" si="37"/>
        <v>#N/A</v>
      </c>
      <c r="N867" s="5" t="s">
        <v>4197</v>
      </c>
      <c r="O867" s="5" t="s">
        <v>4198</v>
      </c>
      <c r="P867" s="5" t="s">
        <v>16</v>
      </c>
      <c r="Q867" s="5" t="s">
        <v>4199</v>
      </c>
      <c r="R867" s="5" t="s">
        <v>517</v>
      </c>
      <c r="S867" s="5" t="s">
        <v>4106</v>
      </c>
      <c r="T867" s="5" t="s">
        <v>251</v>
      </c>
      <c r="U867" s="5" t="s">
        <v>4200</v>
      </c>
      <c r="V867" s="5" t="s">
        <v>4201</v>
      </c>
      <c r="W867" s="5" t="s">
        <v>14</v>
      </c>
      <c r="X867" s="5" t="s">
        <v>179</v>
      </c>
      <c r="Y867" s="5" t="s">
        <v>255</v>
      </c>
      <c r="Z867" s="5" t="s">
        <v>256</v>
      </c>
    </row>
    <row r="868" spans="9:26">
      <c r="I868" t="e">
        <f t="shared" si="36"/>
        <v>#N/A</v>
      </c>
      <c r="M868" t="e">
        <f t="shared" si="37"/>
        <v>#N/A</v>
      </c>
      <c r="N868" s="5" t="s">
        <v>4202</v>
      </c>
      <c r="O868" s="5" t="s">
        <v>4203</v>
      </c>
      <c r="P868" s="5" t="s">
        <v>48</v>
      </c>
      <c r="Q868" s="5" t="s">
        <v>4204</v>
      </c>
      <c r="R868" s="5" t="s">
        <v>517</v>
      </c>
      <c r="S868" s="5" t="s">
        <v>4106</v>
      </c>
      <c r="T868" s="5" t="s">
        <v>251</v>
      </c>
      <c r="U868" s="5" t="s">
        <v>4205</v>
      </c>
      <c r="V868" s="5" t="s">
        <v>4206</v>
      </c>
      <c r="W868" s="5" t="s">
        <v>1823</v>
      </c>
      <c r="X868" s="5" t="s">
        <v>179</v>
      </c>
      <c r="Y868" s="5" t="s">
        <v>255</v>
      </c>
      <c r="Z868" s="5" t="s">
        <v>256</v>
      </c>
    </row>
    <row r="869" spans="9:26">
      <c r="I869" t="e">
        <f t="shared" si="36"/>
        <v>#N/A</v>
      </c>
      <c r="M869" t="e">
        <f t="shared" si="37"/>
        <v>#N/A</v>
      </c>
      <c r="N869" s="5" t="s">
        <v>4207</v>
      </c>
      <c r="O869" s="5" t="s">
        <v>4208</v>
      </c>
      <c r="P869" s="5" t="s">
        <v>16</v>
      </c>
      <c r="Q869" s="5" t="s">
        <v>4209</v>
      </c>
      <c r="R869" s="5" t="s">
        <v>517</v>
      </c>
      <c r="S869" s="5" t="s">
        <v>4106</v>
      </c>
      <c r="T869" s="5" t="s">
        <v>251</v>
      </c>
      <c r="U869" s="5" t="s">
        <v>4210</v>
      </c>
      <c r="V869" s="5" t="s">
        <v>107</v>
      </c>
      <c r="W869" s="5" t="s">
        <v>69</v>
      </c>
      <c r="X869" s="5" t="s">
        <v>179</v>
      </c>
      <c r="Y869" s="5" t="s">
        <v>255</v>
      </c>
      <c r="Z869" s="5" t="s">
        <v>256</v>
      </c>
    </row>
    <row r="870" spans="9:26">
      <c r="I870" t="e">
        <f t="shared" si="36"/>
        <v>#N/A</v>
      </c>
      <c r="M870" t="e">
        <f t="shared" si="37"/>
        <v>#N/A</v>
      </c>
      <c r="N870" s="5" t="s">
        <v>4211</v>
      </c>
      <c r="O870" s="5" t="s">
        <v>4212</v>
      </c>
      <c r="P870" s="5" t="s">
        <v>48</v>
      </c>
      <c r="Q870" s="5" t="s">
        <v>4213</v>
      </c>
      <c r="R870" s="5" t="s">
        <v>517</v>
      </c>
      <c r="S870" s="5" t="s">
        <v>4106</v>
      </c>
      <c r="T870" s="5" t="s">
        <v>251</v>
      </c>
      <c r="U870" s="5" t="s">
        <v>4214</v>
      </c>
      <c r="V870" s="5" t="s">
        <v>34</v>
      </c>
      <c r="W870" s="5" t="s">
        <v>69</v>
      </c>
      <c r="X870" s="5" t="s">
        <v>179</v>
      </c>
      <c r="Y870" s="5" t="s">
        <v>255</v>
      </c>
      <c r="Z870" s="5" t="s">
        <v>256</v>
      </c>
    </row>
    <row r="871" spans="9:26">
      <c r="I871" t="e">
        <f t="shared" si="36"/>
        <v>#N/A</v>
      </c>
      <c r="M871" t="e">
        <f t="shared" si="37"/>
        <v>#N/A</v>
      </c>
      <c r="N871" s="5" t="s">
        <v>4215</v>
      </c>
      <c r="O871" s="5" t="s">
        <v>4216</v>
      </c>
      <c r="P871" s="5" t="s">
        <v>16</v>
      </c>
      <c r="Q871" s="5" t="s">
        <v>4217</v>
      </c>
      <c r="R871" s="5" t="s">
        <v>517</v>
      </c>
      <c r="S871" s="5" t="s">
        <v>4106</v>
      </c>
      <c r="T871" s="5" t="s">
        <v>251</v>
      </c>
      <c r="U871" s="5" t="s">
        <v>4218</v>
      </c>
      <c r="V871" s="5" t="s">
        <v>4219</v>
      </c>
      <c r="W871" s="5" t="s">
        <v>14</v>
      </c>
      <c r="X871" s="5" t="s">
        <v>179</v>
      </c>
      <c r="Y871" s="5" t="s">
        <v>567</v>
      </c>
      <c r="Z871" s="5" t="s">
        <v>964</v>
      </c>
    </row>
    <row r="872" spans="9:26">
      <c r="I872" t="e">
        <f t="shared" si="36"/>
        <v>#N/A</v>
      </c>
      <c r="M872" t="e">
        <f t="shared" si="37"/>
        <v>#N/A</v>
      </c>
      <c r="N872" s="5" t="s">
        <v>4220</v>
      </c>
      <c r="O872" s="5" t="s">
        <v>4221</v>
      </c>
      <c r="P872" s="5" t="s">
        <v>16</v>
      </c>
      <c r="Q872" s="5" t="s">
        <v>4222</v>
      </c>
      <c r="R872" s="5" t="s">
        <v>517</v>
      </c>
      <c r="S872" s="5" t="s">
        <v>4106</v>
      </c>
      <c r="T872" s="5" t="s">
        <v>251</v>
      </c>
      <c r="U872" s="5" t="s">
        <v>4223</v>
      </c>
      <c r="V872" s="5" t="s">
        <v>256</v>
      </c>
      <c r="W872" s="5" t="s">
        <v>256</v>
      </c>
      <c r="X872" s="5" t="s">
        <v>179</v>
      </c>
      <c r="Y872" s="5" t="s">
        <v>256</v>
      </c>
      <c r="Z872" s="5" t="s">
        <v>256</v>
      </c>
    </row>
    <row r="873" spans="9:26">
      <c r="I873" t="e">
        <f t="shared" si="36"/>
        <v>#N/A</v>
      </c>
      <c r="M873" t="e">
        <f t="shared" si="37"/>
        <v>#N/A</v>
      </c>
      <c r="N873" s="5" t="s">
        <v>4224</v>
      </c>
      <c r="O873" s="5" t="s">
        <v>4225</v>
      </c>
      <c r="P873" s="5" t="s">
        <v>48</v>
      </c>
      <c r="Q873" s="5" t="s">
        <v>4226</v>
      </c>
      <c r="R873" s="5" t="s">
        <v>517</v>
      </c>
      <c r="S873" s="5" t="s">
        <v>4106</v>
      </c>
      <c r="T873" s="5" t="s">
        <v>251</v>
      </c>
      <c r="U873" s="5" t="s">
        <v>4227</v>
      </c>
      <c r="V873" s="5" t="s">
        <v>63</v>
      </c>
      <c r="W873" s="5" t="s">
        <v>69</v>
      </c>
      <c r="X873" s="5" t="s">
        <v>179</v>
      </c>
      <c r="Y873" s="5" t="s">
        <v>255</v>
      </c>
      <c r="Z873" s="5" t="s">
        <v>256</v>
      </c>
    </row>
    <row r="874" spans="9:26">
      <c r="I874" t="e">
        <f t="shared" si="36"/>
        <v>#N/A</v>
      </c>
      <c r="M874" t="e">
        <f t="shared" si="37"/>
        <v>#N/A</v>
      </c>
      <c r="N874" s="5" t="s">
        <v>4228</v>
      </c>
      <c r="O874" s="5" t="s">
        <v>4229</v>
      </c>
      <c r="P874" s="5" t="s">
        <v>48</v>
      </c>
      <c r="Q874" s="5" t="s">
        <v>4230</v>
      </c>
      <c r="R874" s="5" t="s">
        <v>517</v>
      </c>
      <c r="S874" s="5" t="s">
        <v>4106</v>
      </c>
      <c r="T874" s="5" t="s">
        <v>251</v>
      </c>
      <c r="U874" s="5" t="s">
        <v>4231</v>
      </c>
      <c r="V874" s="5" t="s">
        <v>3314</v>
      </c>
      <c r="W874" s="5" t="s">
        <v>56</v>
      </c>
      <c r="X874" s="5" t="s">
        <v>179</v>
      </c>
      <c r="Y874" s="5" t="s">
        <v>567</v>
      </c>
      <c r="Z874" s="5" t="s">
        <v>3396</v>
      </c>
    </row>
    <row r="875" spans="9:26">
      <c r="I875" t="e">
        <f t="shared" si="36"/>
        <v>#N/A</v>
      </c>
      <c r="M875" t="e">
        <f t="shared" si="37"/>
        <v>#N/A</v>
      </c>
      <c r="N875" s="5" t="s">
        <v>4232</v>
      </c>
      <c r="O875" s="5" t="s">
        <v>4233</v>
      </c>
      <c r="P875" s="5" t="s">
        <v>16</v>
      </c>
      <c r="Q875" s="5" t="s">
        <v>4234</v>
      </c>
      <c r="R875" s="5" t="s">
        <v>517</v>
      </c>
      <c r="S875" s="5" t="s">
        <v>4106</v>
      </c>
      <c r="T875" s="5" t="s">
        <v>251</v>
      </c>
      <c r="U875" s="5" t="s">
        <v>4235</v>
      </c>
      <c r="V875" s="5" t="s">
        <v>34</v>
      </c>
      <c r="W875" s="5" t="s">
        <v>14</v>
      </c>
      <c r="X875" s="5" t="s">
        <v>179</v>
      </c>
      <c r="Y875" s="5" t="s">
        <v>256</v>
      </c>
      <c r="Z875" s="5" t="s">
        <v>3019</v>
      </c>
    </row>
    <row r="876" spans="9:26">
      <c r="I876" t="e">
        <f t="shared" si="36"/>
        <v>#N/A</v>
      </c>
      <c r="M876" t="e">
        <f t="shared" si="37"/>
        <v>#N/A</v>
      </c>
      <c r="N876" s="5" t="s">
        <v>4236</v>
      </c>
      <c r="O876" s="5" t="s">
        <v>4237</v>
      </c>
      <c r="P876" s="5" t="s">
        <v>16</v>
      </c>
      <c r="Q876" s="5" t="s">
        <v>4238</v>
      </c>
      <c r="R876" s="5" t="s">
        <v>517</v>
      </c>
      <c r="S876" s="5" t="s">
        <v>4106</v>
      </c>
      <c r="T876" s="5" t="s">
        <v>251</v>
      </c>
      <c r="U876" s="5" t="s">
        <v>4239</v>
      </c>
      <c r="V876" s="5" t="s">
        <v>4240</v>
      </c>
      <c r="W876" s="5" t="s">
        <v>14</v>
      </c>
      <c r="X876" s="5" t="s">
        <v>101</v>
      </c>
      <c r="Y876" s="5" t="s">
        <v>256</v>
      </c>
      <c r="Z876" s="5" t="s">
        <v>4052</v>
      </c>
    </row>
    <row r="877" spans="9:26">
      <c r="I877" t="e">
        <f t="shared" si="36"/>
        <v>#N/A</v>
      </c>
      <c r="M877" t="e">
        <f t="shared" si="37"/>
        <v>#N/A</v>
      </c>
      <c r="N877" s="5" t="s">
        <v>4241</v>
      </c>
      <c r="O877" s="5" t="s">
        <v>4242</v>
      </c>
      <c r="P877" s="5" t="s">
        <v>16</v>
      </c>
      <c r="Q877" s="5" t="s">
        <v>4243</v>
      </c>
      <c r="R877" s="5" t="s">
        <v>517</v>
      </c>
      <c r="S877" s="5" t="s">
        <v>4106</v>
      </c>
      <c r="T877" s="5" t="s">
        <v>251</v>
      </c>
      <c r="U877" s="5" t="s">
        <v>4244</v>
      </c>
      <c r="V877" s="5" t="s">
        <v>3536</v>
      </c>
      <c r="W877" s="5" t="s">
        <v>56</v>
      </c>
      <c r="X877" s="5" t="s">
        <v>179</v>
      </c>
      <c r="Y877" s="5" t="s">
        <v>255</v>
      </c>
      <c r="Z877" s="5" t="s">
        <v>964</v>
      </c>
    </row>
    <row r="878" spans="9:26">
      <c r="I878" t="e">
        <f t="shared" si="36"/>
        <v>#N/A</v>
      </c>
      <c r="M878" t="e">
        <f t="shared" si="37"/>
        <v>#N/A</v>
      </c>
      <c r="N878" s="5" t="s">
        <v>4245</v>
      </c>
      <c r="O878" s="5" t="s">
        <v>4246</v>
      </c>
      <c r="P878" s="5" t="s">
        <v>16</v>
      </c>
      <c r="Q878" s="5" t="s">
        <v>4247</v>
      </c>
      <c r="R878" s="5" t="s">
        <v>517</v>
      </c>
      <c r="S878" s="5" t="s">
        <v>4106</v>
      </c>
      <c r="T878" s="5" t="s">
        <v>251</v>
      </c>
      <c r="U878" s="5" t="s">
        <v>4248</v>
      </c>
      <c r="V878" s="5" t="s">
        <v>162</v>
      </c>
      <c r="W878" s="5" t="s">
        <v>14</v>
      </c>
      <c r="X878" s="5" t="s">
        <v>101</v>
      </c>
      <c r="Y878" s="5" t="s">
        <v>256</v>
      </c>
      <c r="Z878" s="5" t="s">
        <v>256</v>
      </c>
    </row>
    <row r="879" spans="9:26">
      <c r="I879" t="e">
        <f t="shared" si="36"/>
        <v>#N/A</v>
      </c>
      <c r="M879" t="e">
        <f t="shared" si="37"/>
        <v>#N/A</v>
      </c>
      <c r="N879" s="5" t="s">
        <v>4249</v>
      </c>
      <c r="O879" s="5" t="s">
        <v>4250</v>
      </c>
      <c r="P879" s="5" t="s">
        <v>16</v>
      </c>
      <c r="Q879" s="5" t="s">
        <v>4251</v>
      </c>
      <c r="R879" s="5" t="s">
        <v>517</v>
      </c>
      <c r="S879" s="5" t="s">
        <v>4106</v>
      </c>
      <c r="T879" s="5" t="s">
        <v>251</v>
      </c>
      <c r="U879" s="5" t="s">
        <v>4252</v>
      </c>
      <c r="V879" s="5" t="s">
        <v>198</v>
      </c>
      <c r="W879" s="5" t="s">
        <v>14</v>
      </c>
      <c r="X879" s="5" t="s">
        <v>179</v>
      </c>
      <c r="Y879" s="5" t="s">
        <v>256</v>
      </c>
      <c r="Z879" s="5" t="s">
        <v>3019</v>
      </c>
    </row>
    <row r="880" spans="9:26">
      <c r="I880" t="e">
        <f t="shared" si="36"/>
        <v>#N/A</v>
      </c>
      <c r="M880" t="e">
        <f t="shared" si="37"/>
        <v>#N/A</v>
      </c>
      <c r="N880" s="5" t="s">
        <v>4253</v>
      </c>
      <c r="O880" s="5" t="s">
        <v>4254</v>
      </c>
      <c r="P880" s="5" t="s">
        <v>16</v>
      </c>
      <c r="Q880" s="5" t="s">
        <v>4255</v>
      </c>
      <c r="R880" s="5" t="s">
        <v>517</v>
      </c>
      <c r="S880" s="5" t="s">
        <v>4106</v>
      </c>
      <c r="T880" s="5" t="s">
        <v>251</v>
      </c>
      <c r="U880" s="5" t="s">
        <v>4256</v>
      </c>
      <c r="V880" s="5" t="s">
        <v>34</v>
      </c>
      <c r="W880" s="5" t="s">
        <v>14</v>
      </c>
      <c r="X880" s="5" t="s">
        <v>179</v>
      </c>
      <c r="Y880" s="5" t="s">
        <v>256</v>
      </c>
      <c r="Z880" s="5" t="s">
        <v>3309</v>
      </c>
    </row>
    <row r="881" spans="9:26">
      <c r="I881" t="e">
        <f t="shared" si="36"/>
        <v>#N/A</v>
      </c>
      <c r="M881" t="e">
        <f t="shared" si="37"/>
        <v>#N/A</v>
      </c>
      <c r="N881" s="5" t="s">
        <v>4257</v>
      </c>
      <c r="O881" s="5" t="s">
        <v>4258</v>
      </c>
      <c r="P881" s="5" t="s">
        <v>16</v>
      </c>
      <c r="Q881" s="5" t="s">
        <v>4172</v>
      </c>
      <c r="R881" s="5" t="s">
        <v>323</v>
      </c>
      <c r="S881" s="5" t="s">
        <v>4106</v>
      </c>
      <c r="T881" s="5" t="s">
        <v>251</v>
      </c>
      <c r="U881" s="5" t="s">
        <v>4259</v>
      </c>
      <c r="V881" s="5" t="s">
        <v>34</v>
      </c>
      <c r="W881" s="5" t="s">
        <v>4260</v>
      </c>
      <c r="X881" s="5" t="s">
        <v>179</v>
      </c>
      <c r="Y881" s="5" t="s">
        <v>256</v>
      </c>
      <c r="Z881" s="5" t="s">
        <v>3309</v>
      </c>
    </row>
    <row r="882" spans="9:26">
      <c r="I882" t="e">
        <f t="shared" si="36"/>
        <v>#N/A</v>
      </c>
      <c r="M882" t="e">
        <f t="shared" si="37"/>
        <v>#N/A</v>
      </c>
      <c r="N882" s="5" t="s">
        <v>4261</v>
      </c>
      <c r="O882" s="5" t="s">
        <v>4262</v>
      </c>
      <c r="P882" s="5" t="s">
        <v>48</v>
      </c>
      <c r="Q882" s="5" t="s">
        <v>4263</v>
      </c>
      <c r="R882" s="5" t="s">
        <v>517</v>
      </c>
      <c r="S882" s="5" t="s">
        <v>4264</v>
      </c>
      <c r="T882" s="5" t="s">
        <v>251</v>
      </c>
      <c r="U882" s="5" t="s">
        <v>4265</v>
      </c>
      <c r="V882" s="5" t="s">
        <v>55</v>
      </c>
      <c r="W882" s="5" t="s">
        <v>4266</v>
      </c>
      <c r="X882" s="5" t="s">
        <v>179</v>
      </c>
      <c r="Y882" s="5" t="s">
        <v>255</v>
      </c>
      <c r="Z882" s="5" t="s">
        <v>256</v>
      </c>
    </row>
    <row r="883" spans="9:26">
      <c r="I883" t="e">
        <f t="shared" si="36"/>
        <v>#N/A</v>
      </c>
      <c r="M883" t="e">
        <f t="shared" si="37"/>
        <v>#N/A</v>
      </c>
      <c r="N883" s="5" t="s">
        <v>4267</v>
      </c>
      <c r="O883" s="5" t="s">
        <v>4268</v>
      </c>
      <c r="P883" s="5" t="s">
        <v>16</v>
      </c>
      <c r="Q883" s="5" t="s">
        <v>4269</v>
      </c>
      <c r="R883" s="5" t="s">
        <v>517</v>
      </c>
      <c r="S883" s="5" t="s">
        <v>4270</v>
      </c>
      <c r="T883" s="5" t="s">
        <v>251</v>
      </c>
      <c r="U883" s="5" t="s">
        <v>4271</v>
      </c>
      <c r="V883" s="5" t="s">
        <v>34</v>
      </c>
      <c r="W883" s="5" t="s">
        <v>14</v>
      </c>
      <c r="X883" s="5" t="s">
        <v>101</v>
      </c>
      <c r="Y883" s="5" t="s">
        <v>256</v>
      </c>
      <c r="Z883" s="5" t="s">
        <v>3019</v>
      </c>
    </row>
    <row r="884" spans="9:26">
      <c r="I884" t="e">
        <f t="shared" si="36"/>
        <v>#N/A</v>
      </c>
      <c r="M884" t="e">
        <f t="shared" si="37"/>
        <v>#N/A</v>
      </c>
      <c r="N884" s="5" t="s">
        <v>4272</v>
      </c>
      <c r="O884" s="5" t="s">
        <v>4273</v>
      </c>
      <c r="P884" s="5" t="s">
        <v>16</v>
      </c>
      <c r="Q884" s="5" t="s">
        <v>4180</v>
      </c>
      <c r="R884" s="5" t="s">
        <v>517</v>
      </c>
      <c r="S884" s="5" t="s">
        <v>4274</v>
      </c>
      <c r="T884" s="5" t="s">
        <v>251</v>
      </c>
      <c r="U884" s="5" t="s">
        <v>4275</v>
      </c>
      <c r="V884" s="5" t="s">
        <v>256</v>
      </c>
      <c r="W884" s="5" t="s">
        <v>256</v>
      </c>
      <c r="X884" s="5" t="s">
        <v>179</v>
      </c>
      <c r="Y884" s="5" t="s">
        <v>256</v>
      </c>
      <c r="Z884" s="5" t="s">
        <v>256</v>
      </c>
    </row>
    <row r="885" spans="9:26">
      <c r="I885" t="e">
        <f t="shared" si="36"/>
        <v>#N/A</v>
      </c>
      <c r="M885" t="e">
        <f t="shared" si="37"/>
        <v>#N/A</v>
      </c>
      <c r="N885" s="5" t="s">
        <v>4276</v>
      </c>
      <c r="O885" s="5" t="s">
        <v>4277</v>
      </c>
      <c r="P885" s="5" t="s">
        <v>48</v>
      </c>
      <c r="Q885" s="5" t="s">
        <v>4278</v>
      </c>
      <c r="R885" s="5" t="s">
        <v>517</v>
      </c>
      <c r="S885" s="5" t="s">
        <v>4279</v>
      </c>
      <c r="T885" s="5" t="s">
        <v>251</v>
      </c>
      <c r="U885" s="5" t="s">
        <v>4280</v>
      </c>
      <c r="V885" s="5" t="s">
        <v>311</v>
      </c>
      <c r="W885" s="5" t="s">
        <v>69</v>
      </c>
      <c r="X885" s="5" t="s">
        <v>312</v>
      </c>
      <c r="Y885" s="5" t="s">
        <v>313</v>
      </c>
      <c r="Z885" s="5" t="s">
        <v>256</v>
      </c>
    </row>
    <row r="886" spans="9:26">
      <c r="I886" t="e">
        <f t="shared" si="36"/>
        <v>#N/A</v>
      </c>
      <c r="M886" t="e">
        <f t="shared" si="37"/>
        <v>#N/A</v>
      </c>
      <c r="N886" s="5" t="s">
        <v>4281</v>
      </c>
      <c r="O886" s="5" t="s">
        <v>4282</v>
      </c>
      <c r="P886" s="5" t="s">
        <v>16</v>
      </c>
      <c r="Q886" s="5" t="s">
        <v>4283</v>
      </c>
      <c r="R886" s="5" t="s">
        <v>249</v>
      </c>
      <c r="S886" s="5" t="s">
        <v>2417</v>
      </c>
      <c r="T886" s="5" t="s">
        <v>251</v>
      </c>
      <c r="U886" s="5" t="s">
        <v>4284</v>
      </c>
      <c r="V886" s="5" t="s">
        <v>394</v>
      </c>
      <c r="W886" s="5" t="s">
        <v>14</v>
      </c>
      <c r="X886" s="5" t="s">
        <v>179</v>
      </c>
      <c r="Y886" s="5" t="s">
        <v>567</v>
      </c>
      <c r="Z886" s="5" t="s">
        <v>256</v>
      </c>
    </row>
    <row r="887" spans="9:26">
      <c r="I887" t="e">
        <f t="shared" si="36"/>
        <v>#N/A</v>
      </c>
      <c r="M887" t="e">
        <f t="shared" si="37"/>
        <v>#N/A</v>
      </c>
      <c r="N887" s="5" t="s">
        <v>4285</v>
      </c>
      <c r="O887" s="5" t="s">
        <v>4286</v>
      </c>
      <c r="P887" s="5" t="s">
        <v>48</v>
      </c>
      <c r="Q887" s="5" t="s">
        <v>4287</v>
      </c>
      <c r="R887" s="5" t="s">
        <v>266</v>
      </c>
      <c r="S887" s="5" t="s">
        <v>3584</v>
      </c>
      <c r="T887" s="5" t="s">
        <v>251</v>
      </c>
      <c r="U887" s="5" t="s">
        <v>4288</v>
      </c>
      <c r="V887" s="5" t="s">
        <v>28</v>
      </c>
      <c r="W887" s="5" t="s">
        <v>14</v>
      </c>
      <c r="X887" s="5" t="s">
        <v>179</v>
      </c>
      <c r="Y887" s="5" t="s">
        <v>567</v>
      </c>
      <c r="Z887" s="5" t="s">
        <v>4289</v>
      </c>
    </row>
    <row r="888" spans="9:26">
      <c r="I888" t="e">
        <f t="shared" si="36"/>
        <v>#N/A</v>
      </c>
      <c r="M888" t="e">
        <f t="shared" si="37"/>
        <v>#N/A</v>
      </c>
      <c r="N888" s="5" t="s">
        <v>4290</v>
      </c>
      <c r="O888" s="5" t="s">
        <v>4291</v>
      </c>
      <c r="P888" s="5" t="s">
        <v>16</v>
      </c>
      <c r="Q888" s="5" t="s">
        <v>4199</v>
      </c>
      <c r="R888" s="5" t="s">
        <v>249</v>
      </c>
      <c r="S888" s="5" t="s">
        <v>1629</v>
      </c>
      <c r="T888" s="5" t="s">
        <v>251</v>
      </c>
      <c r="U888" s="5" t="s">
        <v>4292</v>
      </c>
      <c r="V888" s="5" t="s">
        <v>3949</v>
      </c>
      <c r="W888" s="5" t="s">
        <v>4293</v>
      </c>
      <c r="X888" s="5" t="s">
        <v>179</v>
      </c>
      <c r="Y888" s="5" t="s">
        <v>567</v>
      </c>
      <c r="Z888" s="5" t="s">
        <v>4294</v>
      </c>
    </row>
    <row r="889" spans="9:26">
      <c r="I889" t="e">
        <f t="shared" si="36"/>
        <v>#N/A</v>
      </c>
      <c r="M889" t="e">
        <f t="shared" si="37"/>
        <v>#N/A</v>
      </c>
      <c r="N889" s="5" t="s">
        <v>4295</v>
      </c>
      <c r="O889" s="5" t="s">
        <v>4296</v>
      </c>
      <c r="P889" s="5" t="s">
        <v>16</v>
      </c>
      <c r="Q889" s="5" t="s">
        <v>4297</v>
      </c>
      <c r="R889" s="5" t="s">
        <v>517</v>
      </c>
      <c r="S889" s="5" t="s">
        <v>4298</v>
      </c>
      <c r="T889" s="5" t="s">
        <v>251</v>
      </c>
      <c r="U889" s="5" t="s">
        <v>4299</v>
      </c>
      <c r="V889" s="5" t="s">
        <v>4300</v>
      </c>
      <c r="W889" s="5" t="s">
        <v>2358</v>
      </c>
      <c r="X889" s="5" t="s">
        <v>1824</v>
      </c>
      <c r="Y889" s="5" t="s">
        <v>256</v>
      </c>
      <c r="Z889" s="5" t="s">
        <v>4301</v>
      </c>
    </row>
    <row r="890" spans="9:26">
      <c r="I890" t="e">
        <f t="shared" si="36"/>
        <v>#N/A</v>
      </c>
      <c r="M890" t="e">
        <f t="shared" si="37"/>
        <v>#N/A</v>
      </c>
      <c r="N890" s="5" t="s">
        <v>4302</v>
      </c>
      <c r="O890" s="5" t="s">
        <v>4303</v>
      </c>
      <c r="P890" s="5" t="s">
        <v>16</v>
      </c>
      <c r="Q890" s="5" t="s">
        <v>4304</v>
      </c>
      <c r="R890" s="5" t="s">
        <v>266</v>
      </c>
      <c r="S890" s="5" t="s">
        <v>2660</v>
      </c>
      <c r="T890" s="5" t="s">
        <v>251</v>
      </c>
      <c r="U890" s="5" t="s">
        <v>4305</v>
      </c>
      <c r="V890" s="5" t="s">
        <v>256</v>
      </c>
      <c r="W890" s="5" t="s">
        <v>256</v>
      </c>
      <c r="X890" s="5" t="s">
        <v>101</v>
      </c>
      <c r="Y890" s="5" t="s">
        <v>256</v>
      </c>
      <c r="Z890" s="5" t="s">
        <v>256</v>
      </c>
    </row>
    <row r="891" spans="9:26">
      <c r="I891" t="e">
        <f t="shared" si="36"/>
        <v>#N/A</v>
      </c>
      <c r="M891" t="e">
        <f t="shared" si="37"/>
        <v>#N/A</v>
      </c>
      <c r="N891" s="5" t="s">
        <v>4306</v>
      </c>
      <c r="O891" s="5" t="s">
        <v>4307</v>
      </c>
      <c r="P891" s="5" t="s">
        <v>16</v>
      </c>
      <c r="Q891" s="5" t="s">
        <v>4308</v>
      </c>
      <c r="R891" s="5" t="s">
        <v>266</v>
      </c>
      <c r="S891" s="5" t="s">
        <v>2252</v>
      </c>
      <c r="T891" s="5" t="s">
        <v>251</v>
      </c>
      <c r="U891" s="5" t="s">
        <v>4309</v>
      </c>
      <c r="V891" s="5" t="s">
        <v>34</v>
      </c>
      <c r="W891" s="5" t="s">
        <v>56</v>
      </c>
      <c r="X891" s="5" t="s">
        <v>179</v>
      </c>
      <c r="Y891" s="5" t="s">
        <v>256</v>
      </c>
      <c r="Z891" s="5" t="s">
        <v>256</v>
      </c>
    </row>
    <row r="892" spans="9:26">
      <c r="I892" t="e">
        <f t="shared" si="36"/>
        <v>#N/A</v>
      </c>
      <c r="M892" t="e">
        <f t="shared" si="37"/>
        <v>#N/A</v>
      </c>
      <c r="N892" s="5" t="s">
        <v>4310</v>
      </c>
      <c r="O892" s="5" t="s">
        <v>4311</v>
      </c>
      <c r="P892" s="5" t="s">
        <v>16</v>
      </c>
      <c r="Q892" s="5" t="s">
        <v>4312</v>
      </c>
      <c r="R892" s="5" t="s">
        <v>517</v>
      </c>
      <c r="S892" s="5" t="s">
        <v>2992</v>
      </c>
      <c r="T892" s="5" t="s">
        <v>251</v>
      </c>
      <c r="U892" s="5" t="s">
        <v>4313</v>
      </c>
      <c r="V892" s="5" t="s">
        <v>34</v>
      </c>
      <c r="W892" s="5" t="s">
        <v>14</v>
      </c>
      <c r="X892" s="5" t="s">
        <v>179</v>
      </c>
      <c r="Y892" s="5" t="s">
        <v>567</v>
      </c>
      <c r="Z892" s="5" t="s">
        <v>256</v>
      </c>
    </row>
    <row r="893" spans="9:26">
      <c r="I893" t="e">
        <f t="shared" si="36"/>
        <v>#N/A</v>
      </c>
      <c r="M893" t="e">
        <f t="shared" si="37"/>
        <v>#N/A</v>
      </c>
      <c r="N893" s="5" t="s">
        <v>4314</v>
      </c>
      <c r="O893" s="5" t="s">
        <v>4315</v>
      </c>
      <c r="P893" s="5" t="s">
        <v>48</v>
      </c>
      <c r="Q893" s="5" t="s">
        <v>4316</v>
      </c>
      <c r="R893" s="5" t="s">
        <v>266</v>
      </c>
      <c r="S893" s="5" t="s">
        <v>3288</v>
      </c>
      <c r="T893" s="5" t="s">
        <v>251</v>
      </c>
      <c r="U893" s="5" t="s">
        <v>4317</v>
      </c>
      <c r="V893" s="5" t="s">
        <v>4318</v>
      </c>
      <c r="W893" s="5" t="s">
        <v>69</v>
      </c>
      <c r="X893" s="5" t="s">
        <v>179</v>
      </c>
      <c r="Y893" s="5" t="s">
        <v>255</v>
      </c>
      <c r="Z893" s="5" t="s">
        <v>256</v>
      </c>
    </row>
    <row r="894" spans="9:26">
      <c r="I894" t="e">
        <f t="shared" si="36"/>
        <v>#N/A</v>
      </c>
      <c r="M894" t="e">
        <f t="shared" si="37"/>
        <v>#N/A</v>
      </c>
      <c r="N894" s="5" t="s">
        <v>4319</v>
      </c>
      <c r="O894" s="5" t="s">
        <v>4320</v>
      </c>
      <c r="P894" s="5" t="s">
        <v>16</v>
      </c>
      <c r="Q894" s="5" t="s">
        <v>4321</v>
      </c>
      <c r="R894" s="5" t="s">
        <v>249</v>
      </c>
      <c r="S894" s="5" t="s">
        <v>3806</v>
      </c>
      <c r="T894" s="5" t="s">
        <v>251</v>
      </c>
      <c r="U894" s="5" t="s">
        <v>4322</v>
      </c>
      <c r="V894" s="5" t="s">
        <v>4323</v>
      </c>
      <c r="W894" s="5" t="s">
        <v>64</v>
      </c>
      <c r="X894" s="5" t="s">
        <v>179</v>
      </c>
      <c r="Y894" s="5" t="s">
        <v>255</v>
      </c>
      <c r="Z894" s="5" t="s">
        <v>256</v>
      </c>
    </row>
    <row r="895" spans="9:26">
      <c r="I895" t="e">
        <f t="shared" si="36"/>
        <v>#N/A</v>
      </c>
      <c r="M895" t="e">
        <f t="shared" si="37"/>
        <v>#N/A</v>
      </c>
      <c r="N895" s="5" t="s">
        <v>4324</v>
      </c>
      <c r="O895" s="5" t="s">
        <v>4325</v>
      </c>
      <c r="P895" s="5" t="s">
        <v>16</v>
      </c>
      <c r="Q895" s="5" t="s">
        <v>4326</v>
      </c>
      <c r="R895" s="5" t="s">
        <v>266</v>
      </c>
      <c r="S895" s="5" t="s">
        <v>4059</v>
      </c>
      <c r="T895" s="5" t="s">
        <v>251</v>
      </c>
      <c r="U895" s="5" t="s">
        <v>4327</v>
      </c>
      <c r="V895" s="5" t="s">
        <v>198</v>
      </c>
      <c r="W895" s="5" t="s">
        <v>14</v>
      </c>
      <c r="X895" s="5" t="s">
        <v>101</v>
      </c>
      <c r="Y895" s="5" t="s">
        <v>256</v>
      </c>
      <c r="Z895" s="5" t="s">
        <v>4328</v>
      </c>
    </row>
    <row r="896" spans="9:26">
      <c r="I896" t="e">
        <f t="shared" si="36"/>
        <v>#N/A</v>
      </c>
      <c r="M896" t="e">
        <f t="shared" si="37"/>
        <v>#N/A</v>
      </c>
      <c r="N896" s="5" t="s">
        <v>4329</v>
      </c>
      <c r="O896" s="5" t="s">
        <v>4330</v>
      </c>
      <c r="P896" s="5" t="s">
        <v>16</v>
      </c>
      <c r="Q896" s="5" t="s">
        <v>4331</v>
      </c>
      <c r="R896" s="5" t="s">
        <v>249</v>
      </c>
      <c r="S896" s="5" t="s">
        <v>4332</v>
      </c>
      <c r="T896" s="5" t="s">
        <v>251</v>
      </c>
      <c r="U896" s="5" t="s">
        <v>4333</v>
      </c>
      <c r="V896" s="5" t="s">
        <v>55</v>
      </c>
      <c r="W896" s="5" t="s">
        <v>2006</v>
      </c>
      <c r="X896" s="5" t="s">
        <v>179</v>
      </c>
      <c r="Y896" s="5" t="s">
        <v>567</v>
      </c>
      <c r="Z896" s="5" t="s">
        <v>1629</v>
      </c>
    </row>
    <row r="897" spans="9:26">
      <c r="I897" t="e">
        <f t="shared" si="36"/>
        <v>#N/A</v>
      </c>
      <c r="M897" t="e">
        <f t="shared" si="37"/>
        <v>#N/A</v>
      </c>
      <c r="N897" s="5" t="s">
        <v>3896</v>
      </c>
      <c r="O897" s="5" t="s">
        <v>4334</v>
      </c>
      <c r="P897" s="5" t="s">
        <v>16</v>
      </c>
      <c r="Q897" s="5" t="s">
        <v>4335</v>
      </c>
      <c r="R897" s="5" t="s">
        <v>266</v>
      </c>
      <c r="S897" s="5" t="s">
        <v>4052</v>
      </c>
      <c r="T897" s="5" t="s">
        <v>251</v>
      </c>
      <c r="U897" s="5" t="s">
        <v>4336</v>
      </c>
      <c r="V897" s="5" t="s">
        <v>2342</v>
      </c>
      <c r="W897" s="5" t="s">
        <v>60</v>
      </c>
      <c r="X897" s="5" t="s">
        <v>312</v>
      </c>
      <c r="Y897" s="5" t="s">
        <v>313</v>
      </c>
      <c r="Z897" s="5" t="s">
        <v>256</v>
      </c>
    </row>
    <row r="898" spans="9:26">
      <c r="I898" t="e">
        <f t="shared" si="36"/>
        <v>#N/A</v>
      </c>
      <c r="M898" t="e">
        <f t="shared" si="37"/>
        <v>#N/A</v>
      </c>
      <c r="N898" s="5" t="s">
        <v>4337</v>
      </c>
      <c r="O898" s="5" t="s">
        <v>4338</v>
      </c>
      <c r="P898" s="5" t="s">
        <v>48</v>
      </c>
      <c r="Q898" s="5" t="s">
        <v>4339</v>
      </c>
      <c r="R898" s="5" t="s">
        <v>266</v>
      </c>
      <c r="S898" s="5" t="s">
        <v>256</v>
      </c>
      <c r="T898" s="5" t="s">
        <v>251</v>
      </c>
      <c r="U898" s="5" t="s">
        <v>4340</v>
      </c>
      <c r="V898" s="5" t="s">
        <v>4341</v>
      </c>
      <c r="W898" s="5" t="s">
        <v>256</v>
      </c>
      <c r="X898" s="5" t="s">
        <v>4342</v>
      </c>
      <c r="Y898" s="5" t="s">
        <v>256</v>
      </c>
      <c r="Z898" s="5" t="s">
        <v>4343</v>
      </c>
    </row>
    <row r="899" spans="9:26">
      <c r="I899" t="e">
        <f t="shared" ref="I899:I962" si="38">VLOOKUP(A899,N:V,9,0)</f>
        <v>#N/A</v>
      </c>
      <c r="M899" t="e">
        <f t="shared" ref="M899:M962" si="39">VLOOKUP(A899,N:Z,13,0)</f>
        <v>#N/A</v>
      </c>
      <c r="N899" s="5" t="s">
        <v>4344</v>
      </c>
      <c r="O899" s="5" t="s">
        <v>4345</v>
      </c>
      <c r="P899" s="5" t="s">
        <v>16</v>
      </c>
      <c r="Q899" s="5" t="s">
        <v>4346</v>
      </c>
      <c r="R899" s="5" t="s">
        <v>517</v>
      </c>
      <c r="S899" s="5" t="s">
        <v>853</v>
      </c>
      <c r="T899" s="5" t="s">
        <v>251</v>
      </c>
      <c r="U899" s="5" t="s">
        <v>4347</v>
      </c>
      <c r="V899" s="5" t="s">
        <v>96</v>
      </c>
      <c r="W899" s="5" t="s">
        <v>69</v>
      </c>
      <c r="X899" s="5" t="s">
        <v>179</v>
      </c>
      <c r="Y899" s="5" t="s">
        <v>255</v>
      </c>
      <c r="Z899" s="5" t="s">
        <v>256</v>
      </c>
    </row>
    <row r="900" spans="9:26">
      <c r="I900" t="e">
        <f t="shared" si="38"/>
        <v>#N/A</v>
      </c>
      <c r="M900" t="e">
        <f t="shared" si="39"/>
        <v>#N/A</v>
      </c>
      <c r="N900" s="5" t="s">
        <v>4348</v>
      </c>
      <c r="O900" s="5" t="s">
        <v>4349</v>
      </c>
      <c r="P900" s="5" t="s">
        <v>16</v>
      </c>
      <c r="Q900" s="5" t="s">
        <v>4350</v>
      </c>
      <c r="R900" s="5" t="s">
        <v>517</v>
      </c>
      <c r="S900" s="5" t="s">
        <v>4351</v>
      </c>
      <c r="T900" s="5" t="s">
        <v>251</v>
      </c>
      <c r="U900" s="5" t="s">
        <v>4352</v>
      </c>
      <c r="V900" s="5" t="s">
        <v>4353</v>
      </c>
      <c r="W900" s="5" t="s">
        <v>4354</v>
      </c>
      <c r="X900" s="5" t="s">
        <v>179</v>
      </c>
      <c r="Y900" s="5" t="s">
        <v>567</v>
      </c>
      <c r="Z900" s="5" t="s">
        <v>4355</v>
      </c>
    </row>
    <row r="901" spans="9:26">
      <c r="I901" t="e">
        <f t="shared" si="38"/>
        <v>#N/A</v>
      </c>
      <c r="M901" t="e">
        <f t="shared" si="39"/>
        <v>#N/A</v>
      </c>
      <c r="N901" s="5" t="s">
        <v>4356</v>
      </c>
      <c r="O901" s="5" t="s">
        <v>4357</v>
      </c>
      <c r="P901" s="5" t="s">
        <v>16</v>
      </c>
      <c r="Q901" s="5" t="s">
        <v>4358</v>
      </c>
      <c r="R901" s="5" t="s">
        <v>266</v>
      </c>
      <c r="S901" s="5" t="s">
        <v>1072</v>
      </c>
      <c r="T901" s="5" t="s">
        <v>251</v>
      </c>
      <c r="U901" s="5" t="s">
        <v>4359</v>
      </c>
      <c r="V901" s="5" t="s">
        <v>253</v>
      </c>
      <c r="W901" s="5" t="s">
        <v>14</v>
      </c>
      <c r="X901" s="5" t="s">
        <v>179</v>
      </c>
      <c r="Y901" s="5" t="s">
        <v>256</v>
      </c>
      <c r="Z901" s="5" t="s">
        <v>256</v>
      </c>
    </row>
    <row r="902" spans="9:26">
      <c r="I902" t="e">
        <f t="shared" si="38"/>
        <v>#N/A</v>
      </c>
      <c r="M902" t="e">
        <f t="shared" si="39"/>
        <v>#N/A</v>
      </c>
      <c r="N902" s="5" t="s">
        <v>4360</v>
      </c>
      <c r="O902" s="5" t="s">
        <v>4361</v>
      </c>
      <c r="P902" s="5" t="s">
        <v>16</v>
      </c>
      <c r="Q902" s="5" t="s">
        <v>4362</v>
      </c>
      <c r="R902" s="5" t="s">
        <v>249</v>
      </c>
      <c r="S902" s="5" t="s">
        <v>4363</v>
      </c>
      <c r="T902" s="5" t="s">
        <v>251</v>
      </c>
      <c r="U902" s="5" t="s">
        <v>4364</v>
      </c>
      <c r="V902" s="5" t="s">
        <v>253</v>
      </c>
      <c r="W902" s="5" t="s">
        <v>14</v>
      </c>
      <c r="X902" s="5" t="s">
        <v>179</v>
      </c>
      <c r="Y902" s="5" t="s">
        <v>256</v>
      </c>
      <c r="Z902" s="5" t="s">
        <v>256</v>
      </c>
    </row>
    <row r="903" spans="9:26">
      <c r="I903" t="e">
        <f t="shared" si="38"/>
        <v>#N/A</v>
      </c>
      <c r="M903" t="e">
        <f t="shared" si="39"/>
        <v>#N/A</v>
      </c>
      <c r="N903" s="5" t="s">
        <v>4365</v>
      </c>
      <c r="O903" s="5" t="s">
        <v>4366</v>
      </c>
      <c r="P903" s="5" t="s">
        <v>16</v>
      </c>
      <c r="Q903" s="5" t="s">
        <v>4367</v>
      </c>
      <c r="R903" s="5" t="s">
        <v>517</v>
      </c>
      <c r="S903" s="5" t="s">
        <v>4368</v>
      </c>
      <c r="T903" s="5" t="s">
        <v>251</v>
      </c>
      <c r="U903" s="5" t="s">
        <v>4369</v>
      </c>
      <c r="V903" s="5" t="s">
        <v>4370</v>
      </c>
      <c r="W903" s="5" t="s">
        <v>56</v>
      </c>
      <c r="X903" s="5" t="s">
        <v>179</v>
      </c>
      <c r="Y903" s="5" t="s">
        <v>255</v>
      </c>
      <c r="Z903" s="5" t="s">
        <v>3648</v>
      </c>
    </row>
    <row r="904" spans="9:26">
      <c r="I904" t="e">
        <f t="shared" si="38"/>
        <v>#N/A</v>
      </c>
      <c r="M904" t="e">
        <f t="shared" si="39"/>
        <v>#N/A</v>
      </c>
      <c r="N904" s="5" t="s">
        <v>4371</v>
      </c>
      <c r="O904" s="5" t="s">
        <v>4372</v>
      </c>
      <c r="P904" s="5" t="s">
        <v>48</v>
      </c>
      <c r="Q904" s="5" t="s">
        <v>4373</v>
      </c>
      <c r="R904" s="5" t="s">
        <v>517</v>
      </c>
      <c r="S904" s="5" t="s">
        <v>3288</v>
      </c>
      <c r="T904" s="5" t="s">
        <v>251</v>
      </c>
      <c r="U904" s="5" t="s">
        <v>4374</v>
      </c>
      <c r="V904" s="5" t="s">
        <v>55</v>
      </c>
      <c r="W904" s="5" t="s">
        <v>2093</v>
      </c>
      <c r="X904" s="5" t="s">
        <v>179</v>
      </c>
      <c r="Y904" s="5" t="s">
        <v>567</v>
      </c>
      <c r="Z904" s="5" t="s">
        <v>2614</v>
      </c>
    </row>
    <row r="905" spans="9:26">
      <c r="I905" t="e">
        <f t="shared" si="38"/>
        <v>#N/A</v>
      </c>
      <c r="M905" t="e">
        <f t="shared" si="39"/>
        <v>#N/A</v>
      </c>
      <c r="N905" s="5" t="s">
        <v>4375</v>
      </c>
      <c r="O905" s="5" t="s">
        <v>4376</v>
      </c>
      <c r="P905" s="5" t="s">
        <v>16</v>
      </c>
      <c r="Q905" s="5" t="s">
        <v>4377</v>
      </c>
      <c r="R905" s="5" t="s">
        <v>266</v>
      </c>
      <c r="S905" s="5" t="s">
        <v>2404</v>
      </c>
      <c r="T905" s="5" t="s">
        <v>251</v>
      </c>
      <c r="U905" s="5" t="s">
        <v>4378</v>
      </c>
      <c r="V905" s="5" t="s">
        <v>4379</v>
      </c>
      <c r="W905" s="5" t="s">
        <v>14</v>
      </c>
      <c r="X905" s="5" t="s">
        <v>431</v>
      </c>
      <c r="Y905" s="5" t="s">
        <v>256</v>
      </c>
      <c r="Z905" s="5" t="s">
        <v>4380</v>
      </c>
    </row>
    <row r="906" spans="9:26">
      <c r="I906" t="e">
        <f t="shared" si="38"/>
        <v>#N/A</v>
      </c>
      <c r="M906" t="e">
        <f t="shared" si="39"/>
        <v>#N/A</v>
      </c>
      <c r="N906" s="5" t="s">
        <v>4381</v>
      </c>
      <c r="O906" s="5" t="s">
        <v>4382</v>
      </c>
      <c r="P906" s="5" t="s">
        <v>16</v>
      </c>
      <c r="Q906" s="5" t="s">
        <v>4383</v>
      </c>
      <c r="R906" s="5" t="s">
        <v>266</v>
      </c>
      <c r="S906" s="5" t="s">
        <v>2409</v>
      </c>
      <c r="T906" s="5" t="s">
        <v>251</v>
      </c>
      <c r="U906" s="5" t="s">
        <v>4384</v>
      </c>
      <c r="V906" s="5" t="s">
        <v>4385</v>
      </c>
      <c r="W906" s="5" t="s">
        <v>4354</v>
      </c>
      <c r="X906" s="5" t="s">
        <v>101</v>
      </c>
      <c r="Y906" s="5" t="s">
        <v>256</v>
      </c>
      <c r="Z906" s="5" t="s">
        <v>4386</v>
      </c>
    </row>
    <row r="907" spans="9:26">
      <c r="I907" t="e">
        <f t="shared" si="38"/>
        <v>#N/A</v>
      </c>
      <c r="M907" t="e">
        <f t="shared" si="39"/>
        <v>#N/A</v>
      </c>
      <c r="N907" s="5" t="s">
        <v>4090</v>
      </c>
      <c r="O907" s="5" t="s">
        <v>4387</v>
      </c>
      <c r="P907" s="5" t="s">
        <v>16</v>
      </c>
      <c r="Q907" s="5" t="s">
        <v>4388</v>
      </c>
      <c r="R907" s="5" t="s">
        <v>266</v>
      </c>
      <c r="S907" s="5" t="s">
        <v>3394</v>
      </c>
      <c r="T907" s="5" t="s">
        <v>251</v>
      </c>
      <c r="U907" s="5" t="s">
        <v>4092</v>
      </c>
      <c r="V907" s="5" t="s">
        <v>256</v>
      </c>
      <c r="W907" s="5" t="s">
        <v>256</v>
      </c>
      <c r="X907" s="5" t="s">
        <v>101</v>
      </c>
      <c r="Y907" s="5" t="s">
        <v>256</v>
      </c>
      <c r="Z907" s="5" t="s">
        <v>256</v>
      </c>
    </row>
    <row r="908" spans="9:26">
      <c r="I908" t="e">
        <f t="shared" si="38"/>
        <v>#N/A</v>
      </c>
      <c r="M908" t="e">
        <f t="shared" si="39"/>
        <v>#N/A</v>
      </c>
      <c r="N908" s="5" t="s">
        <v>4389</v>
      </c>
      <c r="O908" s="5" t="s">
        <v>4390</v>
      </c>
      <c r="P908" s="5" t="s">
        <v>16</v>
      </c>
      <c r="Q908" s="5" t="s">
        <v>4391</v>
      </c>
      <c r="R908" s="5" t="s">
        <v>266</v>
      </c>
      <c r="S908" s="5" t="s">
        <v>4392</v>
      </c>
      <c r="T908" s="5" t="s">
        <v>251</v>
      </c>
      <c r="U908" s="5" t="s">
        <v>4393</v>
      </c>
      <c r="V908" s="5" t="s">
        <v>4394</v>
      </c>
      <c r="W908" s="5" t="s">
        <v>14</v>
      </c>
      <c r="X908" s="5" t="s">
        <v>101</v>
      </c>
      <c r="Y908" s="5" t="s">
        <v>256</v>
      </c>
      <c r="Z908" s="5" t="s">
        <v>4395</v>
      </c>
    </row>
    <row r="909" spans="9:26">
      <c r="I909" t="e">
        <f t="shared" si="38"/>
        <v>#N/A</v>
      </c>
      <c r="M909" t="e">
        <f t="shared" si="39"/>
        <v>#N/A</v>
      </c>
      <c r="N909" s="5" t="s">
        <v>4396</v>
      </c>
      <c r="O909" s="5" t="s">
        <v>4397</v>
      </c>
      <c r="P909" s="5" t="s">
        <v>16</v>
      </c>
      <c r="Q909" s="5" t="s">
        <v>4398</v>
      </c>
      <c r="R909" s="5" t="s">
        <v>266</v>
      </c>
      <c r="S909" s="5" t="s">
        <v>4399</v>
      </c>
      <c r="T909" s="5" t="s">
        <v>251</v>
      </c>
      <c r="U909" s="5" t="s">
        <v>4400</v>
      </c>
      <c r="V909" s="5" t="s">
        <v>4401</v>
      </c>
      <c r="W909" s="5" t="s">
        <v>4402</v>
      </c>
      <c r="X909" s="5" t="s">
        <v>431</v>
      </c>
      <c r="Y909" s="5" t="s">
        <v>256</v>
      </c>
      <c r="Z909" s="5" t="s">
        <v>389</v>
      </c>
    </row>
    <row r="910" spans="9:26">
      <c r="I910" t="e">
        <f t="shared" si="38"/>
        <v>#N/A</v>
      </c>
      <c r="M910" t="e">
        <f t="shared" si="39"/>
        <v>#N/A</v>
      </c>
      <c r="N910" s="5" t="s">
        <v>4403</v>
      </c>
      <c r="O910" s="5" t="s">
        <v>4404</v>
      </c>
      <c r="P910" s="5" t="s">
        <v>16</v>
      </c>
      <c r="Q910" s="5" t="s">
        <v>4405</v>
      </c>
      <c r="R910" s="5" t="s">
        <v>266</v>
      </c>
      <c r="S910" s="5" t="s">
        <v>3031</v>
      </c>
      <c r="T910" s="5" t="s">
        <v>251</v>
      </c>
      <c r="U910" s="5" t="s">
        <v>4406</v>
      </c>
      <c r="V910" s="5" t="s">
        <v>256</v>
      </c>
      <c r="W910" s="5" t="s">
        <v>256</v>
      </c>
      <c r="X910" s="5" t="s">
        <v>431</v>
      </c>
      <c r="Y910" s="5" t="s">
        <v>256</v>
      </c>
      <c r="Z910" s="5" t="s">
        <v>256</v>
      </c>
    </row>
    <row r="911" spans="9:26">
      <c r="I911" t="e">
        <f t="shared" si="38"/>
        <v>#N/A</v>
      </c>
      <c r="M911" t="e">
        <f t="shared" si="39"/>
        <v>#N/A</v>
      </c>
      <c r="N911" s="5" t="s">
        <v>4407</v>
      </c>
      <c r="O911" s="5" t="s">
        <v>4408</v>
      </c>
      <c r="P911" s="5" t="s">
        <v>16</v>
      </c>
      <c r="Q911" s="5" t="s">
        <v>3221</v>
      </c>
      <c r="R911" s="5" t="s">
        <v>266</v>
      </c>
      <c r="S911" s="5" t="s">
        <v>2950</v>
      </c>
      <c r="T911" s="5" t="s">
        <v>251</v>
      </c>
      <c r="U911" s="5" t="s">
        <v>4409</v>
      </c>
      <c r="V911" s="5" t="s">
        <v>198</v>
      </c>
      <c r="W911" s="5" t="s">
        <v>64</v>
      </c>
      <c r="X911" s="5" t="s">
        <v>101</v>
      </c>
      <c r="Y911" s="5" t="s">
        <v>256</v>
      </c>
      <c r="Z911" s="5" t="s">
        <v>4328</v>
      </c>
    </row>
    <row r="912" spans="9:26">
      <c r="I912" t="e">
        <f t="shared" si="38"/>
        <v>#N/A</v>
      </c>
      <c r="M912" t="e">
        <f t="shared" si="39"/>
        <v>#N/A</v>
      </c>
      <c r="N912" s="5" t="s">
        <v>4410</v>
      </c>
      <c r="O912" s="5" t="s">
        <v>4411</v>
      </c>
      <c r="P912" s="5" t="s">
        <v>48</v>
      </c>
      <c r="Q912" s="5" t="s">
        <v>4412</v>
      </c>
      <c r="R912" s="5" t="s">
        <v>4413</v>
      </c>
      <c r="S912" s="5" t="s">
        <v>1490</v>
      </c>
      <c r="T912" s="5" t="s">
        <v>251</v>
      </c>
      <c r="U912" s="5" t="s">
        <v>4414</v>
      </c>
      <c r="V912" s="5" t="s">
        <v>256</v>
      </c>
      <c r="W912" s="5" t="s">
        <v>256</v>
      </c>
      <c r="X912" s="5" t="s">
        <v>2364</v>
      </c>
      <c r="Y912" s="5" t="s">
        <v>256</v>
      </c>
      <c r="Z912" s="5" t="s">
        <v>256</v>
      </c>
    </row>
    <row r="913" spans="9:26">
      <c r="I913" t="e">
        <f t="shared" si="38"/>
        <v>#N/A</v>
      </c>
      <c r="M913" t="e">
        <f t="shared" si="39"/>
        <v>#N/A</v>
      </c>
      <c r="N913" s="5" t="s">
        <v>4415</v>
      </c>
      <c r="O913" s="5" t="s">
        <v>4416</v>
      </c>
      <c r="P913" s="5" t="s">
        <v>48</v>
      </c>
      <c r="Q913" s="5" t="s">
        <v>4417</v>
      </c>
      <c r="R913" s="5" t="s">
        <v>266</v>
      </c>
      <c r="S913" s="5" t="s">
        <v>2601</v>
      </c>
      <c r="T913" s="5" t="s">
        <v>251</v>
      </c>
      <c r="U913" s="5" t="s">
        <v>4418</v>
      </c>
      <c r="V913" s="5" t="s">
        <v>142</v>
      </c>
      <c r="W913" s="5" t="s">
        <v>14</v>
      </c>
      <c r="X913" s="5" t="s">
        <v>101</v>
      </c>
      <c r="Y913" s="5" t="s">
        <v>256</v>
      </c>
      <c r="Z913" s="5" t="s">
        <v>4052</v>
      </c>
    </row>
    <row r="914" spans="9:26">
      <c r="I914" t="e">
        <f t="shared" si="38"/>
        <v>#N/A</v>
      </c>
      <c r="M914" t="e">
        <f t="shared" si="39"/>
        <v>#N/A</v>
      </c>
      <c r="N914" s="5" t="s">
        <v>4419</v>
      </c>
      <c r="O914" s="5" t="s">
        <v>4420</v>
      </c>
      <c r="P914" s="5" t="s">
        <v>16</v>
      </c>
      <c r="Q914" s="5" t="s">
        <v>4421</v>
      </c>
      <c r="R914" s="5" t="s">
        <v>266</v>
      </c>
      <c r="S914" s="5" t="s">
        <v>4422</v>
      </c>
      <c r="T914" s="5" t="s">
        <v>251</v>
      </c>
      <c r="U914" s="5" t="s">
        <v>4423</v>
      </c>
      <c r="V914" s="5" t="s">
        <v>256</v>
      </c>
      <c r="W914" s="5" t="s">
        <v>256</v>
      </c>
      <c r="X914" s="5" t="s">
        <v>101</v>
      </c>
      <c r="Y914" s="5" t="s">
        <v>256</v>
      </c>
      <c r="Z914" s="5" t="s">
        <v>256</v>
      </c>
    </row>
    <row r="915" spans="9:26">
      <c r="I915" t="e">
        <f t="shared" si="38"/>
        <v>#N/A</v>
      </c>
      <c r="M915" t="e">
        <f t="shared" si="39"/>
        <v>#N/A</v>
      </c>
      <c r="N915" s="5" t="s">
        <v>4424</v>
      </c>
      <c r="O915" s="5" t="s">
        <v>4425</v>
      </c>
      <c r="P915" s="5" t="s">
        <v>16</v>
      </c>
      <c r="Q915" s="5" t="s">
        <v>4426</v>
      </c>
      <c r="R915" s="5" t="s">
        <v>266</v>
      </c>
      <c r="S915" s="5" t="s">
        <v>3646</v>
      </c>
      <c r="T915" s="5" t="s">
        <v>251</v>
      </c>
      <c r="U915" s="5" t="s">
        <v>4427</v>
      </c>
      <c r="V915" s="5" t="s">
        <v>256</v>
      </c>
      <c r="W915" s="5" t="s">
        <v>256</v>
      </c>
      <c r="X915" s="5" t="s">
        <v>101</v>
      </c>
      <c r="Y915" s="5" t="s">
        <v>256</v>
      </c>
      <c r="Z915" s="5" t="s">
        <v>256</v>
      </c>
    </row>
    <row r="916" spans="9:26">
      <c r="I916" t="e">
        <f t="shared" si="38"/>
        <v>#N/A</v>
      </c>
      <c r="M916" t="e">
        <f t="shared" si="39"/>
        <v>#N/A</v>
      </c>
      <c r="N916" s="5" t="s">
        <v>4428</v>
      </c>
      <c r="O916" s="5" t="s">
        <v>4429</v>
      </c>
      <c r="P916" s="5" t="s">
        <v>16</v>
      </c>
      <c r="Q916" s="5" t="s">
        <v>4430</v>
      </c>
      <c r="R916" s="5" t="s">
        <v>266</v>
      </c>
      <c r="S916" s="5" t="s">
        <v>731</v>
      </c>
      <c r="T916" s="5" t="s">
        <v>251</v>
      </c>
      <c r="U916" s="5" t="s">
        <v>4431</v>
      </c>
      <c r="V916" s="5" t="s">
        <v>43</v>
      </c>
      <c r="W916" s="5" t="s">
        <v>14</v>
      </c>
      <c r="X916" s="5" t="s">
        <v>179</v>
      </c>
      <c r="Y916" s="5" t="s">
        <v>256</v>
      </c>
      <c r="Z916" s="5" t="s">
        <v>4052</v>
      </c>
    </row>
    <row r="917" spans="9:26">
      <c r="I917" t="e">
        <f t="shared" si="38"/>
        <v>#N/A</v>
      </c>
      <c r="M917" t="e">
        <f t="shared" si="39"/>
        <v>#N/A</v>
      </c>
      <c r="N917" s="5" t="s">
        <v>4432</v>
      </c>
      <c r="O917" s="5" t="s">
        <v>4433</v>
      </c>
      <c r="P917" s="5" t="s">
        <v>16</v>
      </c>
      <c r="Q917" s="5" t="s">
        <v>4434</v>
      </c>
      <c r="R917" s="5" t="s">
        <v>517</v>
      </c>
      <c r="S917" s="5" t="s">
        <v>4355</v>
      </c>
      <c r="T917" s="5" t="s">
        <v>251</v>
      </c>
      <c r="U917" s="5" t="s">
        <v>4435</v>
      </c>
      <c r="V917" s="5" t="s">
        <v>256</v>
      </c>
      <c r="W917" s="5" t="s">
        <v>256</v>
      </c>
      <c r="X917" s="5" t="s">
        <v>101</v>
      </c>
      <c r="Y917" s="5" t="s">
        <v>256</v>
      </c>
      <c r="Z917" s="5" t="s">
        <v>256</v>
      </c>
    </row>
    <row r="918" spans="9:26">
      <c r="I918" t="e">
        <f t="shared" si="38"/>
        <v>#N/A</v>
      </c>
      <c r="M918" t="e">
        <f t="shared" si="39"/>
        <v>#N/A</v>
      </c>
      <c r="N918" s="5" t="s">
        <v>4436</v>
      </c>
      <c r="O918" s="5" t="s">
        <v>4437</v>
      </c>
      <c r="P918" s="5" t="s">
        <v>16</v>
      </c>
      <c r="Q918" s="5" t="s">
        <v>4438</v>
      </c>
      <c r="R918" s="5" t="s">
        <v>517</v>
      </c>
      <c r="S918" s="5" t="s">
        <v>964</v>
      </c>
      <c r="T918" s="5" t="s">
        <v>251</v>
      </c>
      <c r="U918" s="5" t="s">
        <v>4439</v>
      </c>
      <c r="V918" s="5" t="s">
        <v>150</v>
      </c>
      <c r="W918" s="5" t="s">
        <v>69</v>
      </c>
      <c r="X918" s="5" t="s">
        <v>179</v>
      </c>
      <c r="Y918" s="5" t="s">
        <v>255</v>
      </c>
      <c r="Z918" s="5" t="s">
        <v>256</v>
      </c>
    </row>
    <row r="919" spans="9:26">
      <c r="I919" t="e">
        <f t="shared" si="38"/>
        <v>#N/A</v>
      </c>
      <c r="M919" t="e">
        <f t="shared" si="39"/>
        <v>#N/A</v>
      </c>
      <c r="N919" s="5" t="s">
        <v>4440</v>
      </c>
      <c r="O919" s="5" t="s">
        <v>4441</v>
      </c>
      <c r="P919" s="5" t="s">
        <v>16</v>
      </c>
      <c r="Q919" s="5" t="s">
        <v>4442</v>
      </c>
      <c r="R919" s="5" t="s">
        <v>249</v>
      </c>
      <c r="S919" s="5" t="s">
        <v>1326</v>
      </c>
      <c r="T919" s="5" t="s">
        <v>251</v>
      </c>
      <c r="U919" s="5" t="s">
        <v>4443</v>
      </c>
      <c r="V919" s="5" t="s">
        <v>3566</v>
      </c>
      <c r="W919" s="5" t="s">
        <v>90</v>
      </c>
      <c r="X919" s="5" t="s">
        <v>179</v>
      </c>
      <c r="Y919" s="5" t="s">
        <v>255</v>
      </c>
      <c r="Z919" s="5" t="s">
        <v>1326</v>
      </c>
    </row>
    <row r="920" spans="9:26">
      <c r="I920" t="e">
        <f t="shared" si="38"/>
        <v>#N/A</v>
      </c>
      <c r="M920" t="e">
        <f t="shared" si="39"/>
        <v>#N/A</v>
      </c>
      <c r="N920" s="5" t="s">
        <v>4444</v>
      </c>
      <c r="O920" s="5" t="s">
        <v>4445</v>
      </c>
      <c r="P920" s="5" t="s">
        <v>16</v>
      </c>
      <c r="Q920" s="5" t="s">
        <v>4446</v>
      </c>
      <c r="R920" s="5" t="s">
        <v>4413</v>
      </c>
      <c r="S920" s="5" t="s">
        <v>4447</v>
      </c>
      <c r="T920" s="5" t="s">
        <v>251</v>
      </c>
      <c r="U920" s="5" t="s">
        <v>4448</v>
      </c>
      <c r="V920" s="5" t="s">
        <v>256</v>
      </c>
      <c r="W920" s="5" t="s">
        <v>256</v>
      </c>
      <c r="X920" s="5" t="s">
        <v>101</v>
      </c>
      <c r="Y920" s="5" t="s">
        <v>256</v>
      </c>
      <c r="Z920" s="5" t="s">
        <v>256</v>
      </c>
    </row>
    <row r="921" spans="9:26">
      <c r="I921" t="e">
        <f t="shared" si="38"/>
        <v>#N/A</v>
      </c>
      <c r="M921" t="e">
        <f t="shared" si="39"/>
        <v>#N/A</v>
      </c>
      <c r="N921" s="5" t="s">
        <v>4449</v>
      </c>
      <c r="O921" s="5" t="s">
        <v>4450</v>
      </c>
      <c r="P921" s="5" t="s">
        <v>16</v>
      </c>
      <c r="Q921" s="5" t="s">
        <v>4451</v>
      </c>
      <c r="R921" s="5" t="s">
        <v>249</v>
      </c>
      <c r="S921" s="5" t="s">
        <v>3719</v>
      </c>
      <c r="T921" s="5" t="s">
        <v>251</v>
      </c>
      <c r="U921" s="5" t="s">
        <v>4452</v>
      </c>
      <c r="V921" s="5" t="s">
        <v>4453</v>
      </c>
      <c r="W921" s="5" t="s">
        <v>2240</v>
      </c>
      <c r="X921" s="5" t="s">
        <v>179</v>
      </c>
      <c r="Y921" s="5" t="s">
        <v>567</v>
      </c>
      <c r="Z921" s="5" t="s">
        <v>4355</v>
      </c>
    </row>
    <row r="922" spans="9:26">
      <c r="I922" t="e">
        <f t="shared" si="38"/>
        <v>#N/A</v>
      </c>
      <c r="M922" t="e">
        <f t="shared" si="39"/>
        <v>#N/A</v>
      </c>
      <c r="N922" s="5" t="s">
        <v>4454</v>
      </c>
      <c r="O922" s="5" t="s">
        <v>4455</v>
      </c>
      <c r="P922" s="5" t="s">
        <v>16</v>
      </c>
      <c r="Q922" s="5" t="s">
        <v>4456</v>
      </c>
      <c r="R922" s="5" t="s">
        <v>517</v>
      </c>
      <c r="S922" s="5" t="s">
        <v>4457</v>
      </c>
      <c r="T922" s="5" t="s">
        <v>251</v>
      </c>
      <c r="U922" s="5" t="s">
        <v>4458</v>
      </c>
      <c r="V922" s="5" t="s">
        <v>162</v>
      </c>
      <c r="W922" s="5" t="s">
        <v>14</v>
      </c>
      <c r="X922" s="5" t="s">
        <v>101</v>
      </c>
      <c r="Y922" s="5" t="s">
        <v>256</v>
      </c>
      <c r="Z922" s="5" t="s">
        <v>4355</v>
      </c>
    </row>
    <row r="923" spans="9:26">
      <c r="I923" t="e">
        <f t="shared" si="38"/>
        <v>#N/A</v>
      </c>
      <c r="M923" t="e">
        <f t="shared" si="39"/>
        <v>#N/A</v>
      </c>
      <c r="N923" s="5" t="s">
        <v>4459</v>
      </c>
      <c r="O923" s="5" t="s">
        <v>4460</v>
      </c>
      <c r="P923" s="5" t="s">
        <v>16</v>
      </c>
      <c r="Q923" s="5" t="s">
        <v>4461</v>
      </c>
      <c r="R923" s="5" t="s">
        <v>517</v>
      </c>
      <c r="S923" s="5" t="s">
        <v>3719</v>
      </c>
      <c r="T923" s="5" t="s">
        <v>251</v>
      </c>
      <c r="U923" s="5" t="s">
        <v>4462</v>
      </c>
      <c r="V923" s="5" t="s">
        <v>34</v>
      </c>
      <c r="W923" s="5" t="s">
        <v>51</v>
      </c>
      <c r="X923" s="5" t="s">
        <v>179</v>
      </c>
      <c r="Y923" s="5" t="s">
        <v>256</v>
      </c>
      <c r="Z923" s="5" t="s">
        <v>3019</v>
      </c>
    </row>
    <row r="924" spans="9:26">
      <c r="I924" t="e">
        <f t="shared" si="38"/>
        <v>#N/A</v>
      </c>
      <c r="M924" t="e">
        <f t="shared" si="39"/>
        <v>#N/A</v>
      </c>
      <c r="N924" s="5" t="s">
        <v>4463</v>
      </c>
      <c r="O924" s="5" t="s">
        <v>4464</v>
      </c>
      <c r="P924" s="5" t="s">
        <v>48</v>
      </c>
      <c r="Q924" s="5" t="s">
        <v>4465</v>
      </c>
      <c r="R924" s="5" t="s">
        <v>517</v>
      </c>
      <c r="S924" s="5" t="s">
        <v>2024</v>
      </c>
      <c r="T924" s="5" t="s">
        <v>251</v>
      </c>
      <c r="U924" s="5" t="s">
        <v>4466</v>
      </c>
      <c r="V924" s="5" t="s">
        <v>256</v>
      </c>
      <c r="W924" s="5" t="s">
        <v>256</v>
      </c>
      <c r="X924" s="5" t="s">
        <v>101</v>
      </c>
      <c r="Y924" s="5" t="s">
        <v>256</v>
      </c>
      <c r="Z924" s="5" t="s">
        <v>256</v>
      </c>
    </row>
    <row r="925" spans="9:26">
      <c r="I925" t="e">
        <f t="shared" si="38"/>
        <v>#N/A</v>
      </c>
      <c r="M925" t="e">
        <f t="shared" si="39"/>
        <v>#N/A</v>
      </c>
      <c r="N925" s="5" t="s">
        <v>61</v>
      </c>
      <c r="O925" s="5" t="s">
        <v>4467</v>
      </c>
      <c r="P925" s="5" t="s">
        <v>48</v>
      </c>
      <c r="Q925" s="5" t="s">
        <v>4468</v>
      </c>
      <c r="R925" s="5" t="s">
        <v>517</v>
      </c>
      <c r="S925" s="5" t="s">
        <v>4469</v>
      </c>
      <c r="T925" s="5" t="s">
        <v>251</v>
      </c>
      <c r="U925" s="5" t="s">
        <v>4470</v>
      </c>
      <c r="V925" s="5" t="s">
        <v>63</v>
      </c>
      <c r="W925" s="5" t="s">
        <v>64</v>
      </c>
      <c r="X925" s="5" t="s">
        <v>179</v>
      </c>
      <c r="Y925" s="5" t="s">
        <v>567</v>
      </c>
      <c r="Z925" s="5" t="s">
        <v>4471</v>
      </c>
    </row>
    <row r="926" spans="9:26">
      <c r="I926" t="e">
        <f t="shared" si="38"/>
        <v>#N/A</v>
      </c>
      <c r="M926" t="e">
        <f t="shared" si="39"/>
        <v>#N/A</v>
      </c>
      <c r="N926" s="5" t="s">
        <v>4472</v>
      </c>
      <c r="O926" s="5" t="s">
        <v>4473</v>
      </c>
      <c r="P926" s="5" t="s">
        <v>16</v>
      </c>
      <c r="Q926" s="5" t="s">
        <v>4474</v>
      </c>
      <c r="R926" s="5" t="s">
        <v>517</v>
      </c>
      <c r="S926" s="5" t="s">
        <v>4469</v>
      </c>
      <c r="T926" s="5" t="s">
        <v>251</v>
      </c>
      <c r="U926" s="5" t="s">
        <v>4475</v>
      </c>
      <c r="V926" s="5" t="s">
        <v>256</v>
      </c>
      <c r="W926" s="5" t="s">
        <v>256</v>
      </c>
      <c r="X926" s="5" t="s">
        <v>101</v>
      </c>
      <c r="Y926" s="5" t="s">
        <v>256</v>
      </c>
      <c r="Z926" s="5" t="s">
        <v>256</v>
      </c>
    </row>
    <row r="927" spans="9:26">
      <c r="I927" t="e">
        <f t="shared" si="38"/>
        <v>#N/A</v>
      </c>
      <c r="M927" t="e">
        <f t="shared" si="39"/>
        <v>#N/A</v>
      </c>
      <c r="N927" s="5" t="s">
        <v>4476</v>
      </c>
      <c r="O927" s="5" t="s">
        <v>4477</v>
      </c>
      <c r="P927" s="5" t="s">
        <v>16</v>
      </c>
      <c r="Q927" s="5" t="s">
        <v>4478</v>
      </c>
      <c r="R927" s="5" t="s">
        <v>517</v>
      </c>
      <c r="S927" s="5" t="s">
        <v>4469</v>
      </c>
      <c r="T927" s="5" t="s">
        <v>251</v>
      </c>
      <c r="U927" s="5" t="s">
        <v>4479</v>
      </c>
      <c r="V927" s="5" t="s">
        <v>256</v>
      </c>
      <c r="W927" s="5" t="s">
        <v>256</v>
      </c>
      <c r="X927" s="5" t="s">
        <v>179</v>
      </c>
      <c r="Y927" s="5" t="s">
        <v>256</v>
      </c>
      <c r="Z927" s="5" t="s">
        <v>256</v>
      </c>
    </row>
    <row r="928" spans="9:26">
      <c r="I928" t="e">
        <f t="shared" si="38"/>
        <v>#N/A</v>
      </c>
      <c r="M928" t="e">
        <f t="shared" si="39"/>
        <v>#N/A</v>
      </c>
      <c r="N928" s="5" t="s">
        <v>4480</v>
      </c>
      <c r="O928" s="5" t="s">
        <v>4481</v>
      </c>
      <c r="P928" s="5" t="s">
        <v>16</v>
      </c>
      <c r="Q928" s="5" t="s">
        <v>4482</v>
      </c>
      <c r="R928" s="5" t="s">
        <v>249</v>
      </c>
      <c r="S928" s="5" t="s">
        <v>2950</v>
      </c>
      <c r="T928" s="5" t="s">
        <v>251</v>
      </c>
      <c r="U928" s="5" t="s">
        <v>4483</v>
      </c>
      <c r="V928" s="5" t="s">
        <v>178</v>
      </c>
      <c r="W928" s="5" t="s">
        <v>69</v>
      </c>
      <c r="X928" s="5" t="s">
        <v>179</v>
      </c>
      <c r="Y928" s="5" t="s">
        <v>255</v>
      </c>
      <c r="Z928" s="5" t="s">
        <v>2491</v>
      </c>
    </row>
    <row r="929" spans="9:26">
      <c r="I929" t="e">
        <f t="shared" si="38"/>
        <v>#N/A</v>
      </c>
      <c r="M929" t="e">
        <f t="shared" si="39"/>
        <v>#N/A</v>
      </c>
      <c r="N929" s="5" t="s">
        <v>4484</v>
      </c>
      <c r="O929" s="5" t="s">
        <v>4485</v>
      </c>
      <c r="P929" s="5" t="s">
        <v>16</v>
      </c>
      <c r="Q929" s="5" t="s">
        <v>4486</v>
      </c>
      <c r="R929" s="5" t="s">
        <v>517</v>
      </c>
      <c r="S929" s="5" t="s">
        <v>4487</v>
      </c>
      <c r="T929" s="5" t="s">
        <v>251</v>
      </c>
      <c r="U929" s="5" t="s">
        <v>4488</v>
      </c>
      <c r="V929" s="5" t="s">
        <v>4489</v>
      </c>
      <c r="W929" s="5" t="s">
        <v>14</v>
      </c>
      <c r="X929" s="5" t="s">
        <v>179</v>
      </c>
      <c r="Y929" s="5" t="s">
        <v>567</v>
      </c>
      <c r="Z929" s="5" t="s">
        <v>256</v>
      </c>
    </row>
    <row r="930" spans="9:26">
      <c r="I930" t="e">
        <f t="shared" si="38"/>
        <v>#N/A</v>
      </c>
      <c r="M930" t="e">
        <f t="shared" si="39"/>
        <v>#N/A</v>
      </c>
      <c r="N930" s="5" t="s">
        <v>4490</v>
      </c>
      <c r="O930" s="5" t="s">
        <v>4491</v>
      </c>
      <c r="P930" s="5" t="s">
        <v>16</v>
      </c>
      <c r="Q930" s="5" t="s">
        <v>4492</v>
      </c>
      <c r="R930" s="5" t="s">
        <v>517</v>
      </c>
      <c r="S930" s="5" t="s">
        <v>4493</v>
      </c>
      <c r="T930" s="5" t="s">
        <v>251</v>
      </c>
      <c r="U930" s="5" t="s">
        <v>4494</v>
      </c>
      <c r="V930" s="5" t="s">
        <v>34</v>
      </c>
      <c r="W930" s="5" t="s">
        <v>14</v>
      </c>
      <c r="X930" s="5" t="s">
        <v>179</v>
      </c>
      <c r="Y930" s="5" t="s">
        <v>256</v>
      </c>
      <c r="Z930" s="5" t="s">
        <v>3962</v>
      </c>
    </row>
    <row r="931" spans="9:26">
      <c r="I931" t="e">
        <f t="shared" si="38"/>
        <v>#N/A</v>
      </c>
      <c r="M931" t="e">
        <f t="shared" si="39"/>
        <v>#N/A</v>
      </c>
      <c r="N931" s="5" t="s">
        <v>4495</v>
      </c>
      <c r="O931" s="5" t="s">
        <v>4496</v>
      </c>
      <c r="P931" s="5" t="s">
        <v>16</v>
      </c>
      <c r="Q931" s="5" t="s">
        <v>4497</v>
      </c>
      <c r="R931" s="5" t="s">
        <v>517</v>
      </c>
      <c r="S931" s="5" t="s">
        <v>4493</v>
      </c>
      <c r="T931" s="5" t="s">
        <v>251</v>
      </c>
      <c r="U931" s="5" t="s">
        <v>4498</v>
      </c>
      <c r="V931" s="5" t="s">
        <v>34</v>
      </c>
      <c r="W931" s="5" t="s">
        <v>14</v>
      </c>
      <c r="X931" s="5" t="s">
        <v>179</v>
      </c>
      <c r="Y931" s="5" t="s">
        <v>256</v>
      </c>
      <c r="Z931" s="5" t="s">
        <v>3962</v>
      </c>
    </row>
    <row r="932" spans="9:26">
      <c r="I932" t="e">
        <f t="shared" si="38"/>
        <v>#N/A</v>
      </c>
      <c r="M932" t="e">
        <f t="shared" si="39"/>
        <v>#N/A</v>
      </c>
      <c r="N932" s="5" t="s">
        <v>4499</v>
      </c>
      <c r="O932" s="5" t="s">
        <v>4500</v>
      </c>
      <c r="P932" s="5" t="s">
        <v>16</v>
      </c>
      <c r="Q932" s="5" t="s">
        <v>4501</v>
      </c>
      <c r="R932" s="5" t="s">
        <v>517</v>
      </c>
      <c r="S932" s="5" t="s">
        <v>4502</v>
      </c>
      <c r="T932" s="5" t="s">
        <v>251</v>
      </c>
      <c r="U932" s="5" t="s">
        <v>4503</v>
      </c>
      <c r="V932" s="5" t="s">
        <v>3437</v>
      </c>
      <c r="W932" s="5" t="s">
        <v>2240</v>
      </c>
      <c r="X932" s="5" t="s">
        <v>179</v>
      </c>
      <c r="Y932" s="5" t="s">
        <v>567</v>
      </c>
      <c r="Z932" s="5" t="s">
        <v>4504</v>
      </c>
    </row>
    <row r="933" spans="9:26">
      <c r="I933" t="e">
        <f t="shared" si="38"/>
        <v>#N/A</v>
      </c>
      <c r="M933" t="e">
        <f t="shared" si="39"/>
        <v>#N/A</v>
      </c>
      <c r="N933" s="5" t="s">
        <v>4505</v>
      </c>
      <c r="O933" s="5" t="s">
        <v>4506</v>
      </c>
      <c r="P933" s="5" t="s">
        <v>16</v>
      </c>
      <c r="Q933" s="5" t="s">
        <v>4507</v>
      </c>
      <c r="R933" s="5" t="s">
        <v>249</v>
      </c>
      <c r="S933" s="5" t="s">
        <v>4502</v>
      </c>
      <c r="T933" s="5" t="s">
        <v>251</v>
      </c>
      <c r="U933" s="5" t="s">
        <v>4508</v>
      </c>
      <c r="V933" s="5" t="s">
        <v>920</v>
      </c>
      <c r="W933" s="5" t="s">
        <v>60</v>
      </c>
      <c r="X933" s="5" t="s">
        <v>312</v>
      </c>
      <c r="Y933" s="5" t="s">
        <v>313</v>
      </c>
      <c r="Z933" s="5" t="s">
        <v>4504</v>
      </c>
    </row>
    <row r="934" spans="9:26">
      <c r="I934" t="e">
        <f t="shared" si="38"/>
        <v>#N/A</v>
      </c>
      <c r="M934" t="e">
        <f t="shared" si="39"/>
        <v>#N/A</v>
      </c>
      <c r="N934" s="5" t="s">
        <v>4509</v>
      </c>
      <c r="O934" s="5" t="s">
        <v>4510</v>
      </c>
      <c r="P934" s="5" t="s">
        <v>16</v>
      </c>
      <c r="Q934" s="5" t="s">
        <v>4511</v>
      </c>
      <c r="R934" s="5" t="s">
        <v>517</v>
      </c>
      <c r="S934" s="5" t="s">
        <v>4502</v>
      </c>
      <c r="T934" s="5" t="s">
        <v>251</v>
      </c>
      <c r="U934" s="5" t="s">
        <v>4512</v>
      </c>
      <c r="V934" s="5" t="s">
        <v>100</v>
      </c>
      <c r="W934" s="5" t="s">
        <v>14</v>
      </c>
      <c r="X934" s="5" t="s">
        <v>101</v>
      </c>
      <c r="Y934" s="5" t="s">
        <v>256</v>
      </c>
      <c r="Z934" s="5" t="s">
        <v>2568</v>
      </c>
    </row>
    <row r="935" spans="9:26">
      <c r="I935" t="e">
        <f t="shared" si="38"/>
        <v>#N/A</v>
      </c>
      <c r="M935" t="e">
        <f t="shared" si="39"/>
        <v>#N/A</v>
      </c>
      <c r="N935" s="5" t="s">
        <v>4513</v>
      </c>
      <c r="O935" s="5" t="s">
        <v>4514</v>
      </c>
      <c r="P935" s="5" t="s">
        <v>16</v>
      </c>
      <c r="Q935" s="5" t="s">
        <v>4515</v>
      </c>
      <c r="R935" s="5" t="s">
        <v>517</v>
      </c>
      <c r="S935" s="5" t="s">
        <v>4502</v>
      </c>
      <c r="T935" s="5" t="s">
        <v>251</v>
      </c>
      <c r="U935" s="5" t="s">
        <v>4516</v>
      </c>
      <c r="V935" s="5" t="s">
        <v>34</v>
      </c>
      <c r="W935" s="5" t="s">
        <v>14</v>
      </c>
      <c r="X935" s="5" t="s">
        <v>179</v>
      </c>
      <c r="Y935" s="5" t="s">
        <v>256</v>
      </c>
      <c r="Z935" s="5" t="s">
        <v>256</v>
      </c>
    </row>
    <row r="936" spans="9:26">
      <c r="I936" t="e">
        <f t="shared" si="38"/>
        <v>#N/A</v>
      </c>
      <c r="M936" t="e">
        <f t="shared" si="39"/>
        <v>#N/A</v>
      </c>
      <c r="N936" s="5" t="s">
        <v>4517</v>
      </c>
      <c r="O936" s="5" t="s">
        <v>4518</v>
      </c>
      <c r="P936" s="5" t="s">
        <v>16</v>
      </c>
      <c r="Q936" s="5" t="s">
        <v>4519</v>
      </c>
      <c r="R936" s="5" t="s">
        <v>517</v>
      </c>
      <c r="S936" s="5" t="s">
        <v>4502</v>
      </c>
      <c r="T936" s="5" t="s">
        <v>251</v>
      </c>
      <c r="U936" s="5" t="s">
        <v>4520</v>
      </c>
      <c r="V936" s="5" t="s">
        <v>4521</v>
      </c>
      <c r="W936" s="5" t="s">
        <v>14</v>
      </c>
      <c r="X936" s="5" t="s">
        <v>101</v>
      </c>
      <c r="Y936" s="5" t="s">
        <v>256</v>
      </c>
      <c r="Z936" s="5" t="s">
        <v>2568</v>
      </c>
    </row>
    <row r="937" spans="9:26">
      <c r="I937" t="e">
        <f t="shared" si="38"/>
        <v>#N/A</v>
      </c>
      <c r="M937" t="e">
        <f t="shared" si="39"/>
        <v>#N/A</v>
      </c>
      <c r="N937" s="5" t="s">
        <v>4522</v>
      </c>
      <c r="O937" s="5" t="s">
        <v>4523</v>
      </c>
      <c r="P937" s="5" t="s">
        <v>16</v>
      </c>
      <c r="Q937" s="5" t="s">
        <v>4524</v>
      </c>
      <c r="R937" s="5" t="s">
        <v>517</v>
      </c>
      <c r="S937" s="5" t="s">
        <v>4502</v>
      </c>
      <c r="T937" s="5" t="s">
        <v>251</v>
      </c>
      <c r="U937" s="5" t="s">
        <v>4525</v>
      </c>
      <c r="V937" s="5" t="s">
        <v>4521</v>
      </c>
      <c r="W937" s="5" t="s">
        <v>14</v>
      </c>
      <c r="X937" s="5" t="s">
        <v>101</v>
      </c>
      <c r="Y937" s="5" t="s">
        <v>256</v>
      </c>
      <c r="Z937" s="5" t="s">
        <v>2568</v>
      </c>
    </row>
    <row r="938" spans="9:26">
      <c r="I938" t="e">
        <f t="shared" si="38"/>
        <v>#N/A</v>
      </c>
      <c r="M938" t="e">
        <f t="shared" si="39"/>
        <v>#N/A</v>
      </c>
      <c r="N938" s="5" t="s">
        <v>26</v>
      </c>
      <c r="O938" s="5" t="s">
        <v>4526</v>
      </c>
      <c r="P938" s="5" t="s">
        <v>16</v>
      </c>
      <c r="Q938" s="5" t="s">
        <v>4527</v>
      </c>
      <c r="R938" s="5" t="s">
        <v>517</v>
      </c>
      <c r="S938" s="5" t="s">
        <v>4502</v>
      </c>
      <c r="T938" s="5" t="s">
        <v>251</v>
      </c>
      <c r="U938" s="5" t="s">
        <v>4528</v>
      </c>
      <c r="V938" s="5" t="s">
        <v>28</v>
      </c>
      <c r="W938" s="5" t="s">
        <v>14</v>
      </c>
      <c r="X938" s="5" t="s">
        <v>179</v>
      </c>
      <c r="Y938" s="5" t="s">
        <v>255</v>
      </c>
      <c r="Z938" s="5" t="s">
        <v>4529</v>
      </c>
    </row>
    <row r="939" spans="9:26">
      <c r="I939" t="e">
        <f t="shared" si="38"/>
        <v>#N/A</v>
      </c>
      <c r="M939" t="e">
        <f t="shared" si="39"/>
        <v>#N/A</v>
      </c>
      <c r="N939" s="5" t="s">
        <v>4530</v>
      </c>
      <c r="O939" s="5" t="s">
        <v>4531</v>
      </c>
      <c r="P939" s="5" t="s">
        <v>48</v>
      </c>
      <c r="Q939" s="5" t="s">
        <v>4532</v>
      </c>
      <c r="R939" s="5" t="s">
        <v>517</v>
      </c>
      <c r="S939" s="5" t="s">
        <v>4502</v>
      </c>
      <c r="T939" s="5" t="s">
        <v>251</v>
      </c>
      <c r="U939" s="5" t="s">
        <v>4533</v>
      </c>
      <c r="V939" s="5" t="s">
        <v>4534</v>
      </c>
      <c r="W939" s="5" t="s">
        <v>206</v>
      </c>
      <c r="X939" s="5" t="s">
        <v>179</v>
      </c>
      <c r="Y939" s="5" t="s">
        <v>255</v>
      </c>
      <c r="Z939" s="5" t="s">
        <v>256</v>
      </c>
    </row>
    <row r="940" spans="9:26">
      <c r="I940" t="e">
        <f t="shared" si="38"/>
        <v>#N/A</v>
      </c>
      <c r="M940" t="e">
        <f t="shared" si="39"/>
        <v>#N/A</v>
      </c>
      <c r="N940" s="5" t="s">
        <v>4535</v>
      </c>
      <c r="O940" s="5" t="s">
        <v>4536</v>
      </c>
      <c r="P940" s="5" t="s">
        <v>16</v>
      </c>
      <c r="Q940" s="5" t="s">
        <v>4537</v>
      </c>
      <c r="R940" s="5" t="s">
        <v>517</v>
      </c>
      <c r="S940" s="5" t="s">
        <v>4538</v>
      </c>
      <c r="T940" s="5" t="s">
        <v>251</v>
      </c>
      <c r="U940" s="5" t="s">
        <v>4539</v>
      </c>
      <c r="V940" s="5" t="s">
        <v>4540</v>
      </c>
      <c r="W940" s="5" t="s">
        <v>206</v>
      </c>
      <c r="X940" s="5" t="s">
        <v>179</v>
      </c>
      <c r="Y940" s="5" t="s">
        <v>255</v>
      </c>
      <c r="Z940" s="5" t="s">
        <v>256</v>
      </c>
    </row>
    <row r="941" spans="9:26">
      <c r="I941" t="e">
        <f t="shared" si="38"/>
        <v>#N/A</v>
      </c>
      <c r="M941" t="e">
        <f t="shared" si="39"/>
        <v>#N/A</v>
      </c>
      <c r="N941" s="5" t="s">
        <v>4541</v>
      </c>
      <c r="O941" s="5" t="s">
        <v>4542</v>
      </c>
      <c r="P941" s="5" t="s">
        <v>16</v>
      </c>
      <c r="Q941" s="5" t="s">
        <v>4543</v>
      </c>
      <c r="R941" s="5" t="s">
        <v>517</v>
      </c>
      <c r="S941" s="5" t="s">
        <v>4544</v>
      </c>
      <c r="T941" s="5" t="s">
        <v>251</v>
      </c>
      <c r="U941" s="5" t="s">
        <v>4545</v>
      </c>
      <c r="V941" s="5" t="s">
        <v>4546</v>
      </c>
      <c r="W941" s="5" t="s">
        <v>69</v>
      </c>
      <c r="X941" s="5" t="s">
        <v>179</v>
      </c>
      <c r="Y941" s="5" t="s">
        <v>255</v>
      </c>
      <c r="Z941" s="5" t="s">
        <v>4547</v>
      </c>
    </row>
    <row r="942" spans="9:26">
      <c r="I942" t="e">
        <f t="shared" si="38"/>
        <v>#N/A</v>
      </c>
      <c r="M942" t="e">
        <f t="shared" si="39"/>
        <v>#N/A</v>
      </c>
      <c r="N942" s="5" t="s">
        <v>4548</v>
      </c>
      <c r="O942" s="5" t="s">
        <v>4549</v>
      </c>
      <c r="P942" s="5" t="s">
        <v>48</v>
      </c>
      <c r="Q942" s="5" t="s">
        <v>4199</v>
      </c>
      <c r="R942" s="5" t="s">
        <v>517</v>
      </c>
      <c r="S942" s="5" t="s">
        <v>4544</v>
      </c>
      <c r="T942" s="5" t="s">
        <v>251</v>
      </c>
      <c r="U942" s="5" t="s">
        <v>4550</v>
      </c>
      <c r="V942" s="5" t="s">
        <v>4546</v>
      </c>
      <c r="W942" s="5" t="s">
        <v>69</v>
      </c>
      <c r="X942" s="5" t="s">
        <v>179</v>
      </c>
      <c r="Y942" s="5" t="s">
        <v>255</v>
      </c>
      <c r="Z942" s="5" t="s">
        <v>4547</v>
      </c>
    </row>
    <row r="943" spans="9:26">
      <c r="I943" t="e">
        <f t="shared" si="38"/>
        <v>#N/A</v>
      </c>
      <c r="M943" t="e">
        <f t="shared" si="39"/>
        <v>#N/A</v>
      </c>
      <c r="N943" s="5" t="s">
        <v>4551</v>
      </c>
      <c r="O943" s="5" t="s">
        <v>4552</v>
      </c>
      <c r="P943" s="5" t="s">
        <v>16</v>
      </c>
      <c r="Q943" s="5" t="s">
        <v>4553</v>
      </c>
      <c r="R943" s="5" t="s">
        <v>517</v>
      </c>
      <c r="S943" s="5" t="s">
        <v>4502</v>
      </c>
      <c r="T943" s="5" t="s">
        <v>251</v>
      </c>
      <c r="U943" s="5" t="s">
        <v>4554</v>
      </c>
      <c r="V943" s="5" t="s">
        <v>262</v>
      </c>
      <c r="W943" s="5" t="s">
        <v>14</v>
      </c>
      <c r="X943" s="5" t="s">
        <v>179</v>
      </c>
      <c r="Y943" s="5" t="s">
        <v>255</v>
      </c>
      <c r="Z943" s="5" t="s">
        <v>4504</v>
      </c>
    </row>
    <row r="944" spans="9:26">
      <c r="I944" t="e">
        <f t="shared" si="38"/>
        <v>#N/A</v>
      </c>
      <c r="M944" t="e">
        <f t="shared" si="39"/>
        <v>#N/A</v>
      </c>
      <c r="N944" s="5" t="s">
        <v>4555</v>
      </c>
      <c r="O944" s="5" t="s">
        <v>4556</v>
      </c>
      <c r="P944" s="5" t="s">
        <v>16</v>
      </c>
      <c r="Q944" s="5" t="s">
        <v>403</v>
      </c>
      <c r="R944" s="5" t="s">
        <v>249</v>
      </c>
      <c r="S944" s="5" t="s">
        <v>4544</v>
      </c>
      <c r="T944" s="5" t="s">
        <v>251</v>
      </c>
      <c r="U944" s="5" t="s">
        <v>4557</v>
      </c>
      <c r="V944" s="5" t="s">
        <v>4089</v>
      </c>
      <c r="W944" s="5" t="s">
        <v>69</v>
      </c>
      <c r="X944" s="5" t="s">
        <v>179</v>
      </c>
      <c r="Y944" s="5" t="s">
        <v>255</v>
      </c>
      <c r="Z944" s="5" t="s">
        <v>256</v>
      </c>
    </row>
    <row r="945" spans="9:26">
      <c r="I945" t="e">
        <f t="shared" si="38"/>
        <v>#N/A</v>
      </c>
      <c r="M945" t="e">
        <f t="shared" si="39"/>
        <v>#N/A</v>
      </c>
      <c r="N945" s="5" t="s">
        <v>4558</v>
      </c>
      <c r="O945" s="5" t="s">
        <v>4559</v>
      </c>
      <c r="P945" s="5" t="s">
        <v>16</v>
      </c>
      <c r="Q945" s="5" t="s">
        <v>4560</v>
      </c>
      <c r="R945" s="5" t="s">
        <v>517</v>
      </c>
      <c r="S945" s="5" t="s">
        <v>4544</v>
      </c>
      <c r="T945" s="5" t="s">
        <v>251</v>
      </c>
      <c r="U945" s="5" t="s">
        <v>4561</v>
      </c>
      <c r="V945" s="5" t="s">
        <v>1521</v>
      </c>
      <c r="W945" s="5" t="s">
        <v>69</v>
      </c>
      <c r="X945" s="5" t="s">
        <v>179</v>
      </c>
      <c r="Y945" s="5" t="s">
        <v>255</v>
      </c>
      <c r="Z945" s="5" t="s">
        <v>256</v>
      </c>
    </row>
    <row r="946" spans="9:26">
      <c r="I946" t="e">
        <f t="shared" si="38"/>
        <v>#N/A</v>
      </c>
      <c r="M946" t="e">
        <f t="shared" si="39"/>
        <v>#N/A</v>
      </c>
      <c r="N946" s="5" t="s">
        <v>4562</v>
      </c>
      <c r="O946" s="5" t="s">
        <v>4563</v>
      </c>
      <c r="P946" s="5" t="s">
        <v>16</v>
      </c>
      <c r="Q946" s="5" t="s">
        <v>3832</v>
      </c>
      <c r="R946" s="5" t="s">
        <v>249</v>
      </c>
      <c r="S946" s="5" t="s">
        <v>4544</v>
      </c>
      <c r="T946" s="5" t="s">
        <v>251</v>
      </c>
      <c r="U946" s="5" t="s">
        <v>4564</v>
      </c>
      <c r="V946" s="5" t="s">
        <v>4089</v>
      </c>
      <c r="W946" s="5" t="s">
        <v>69</v>
      </c>
      <c r="X946" s="5" t="s">
        <v>179</v>
      </c>
      <c r="Y946" s="5" t="s">
        <v>255</v>
      </c>
      <c r="Z946" s="5" t="s">
        <v>4544</v>
      </c>
    </row>
    <row r="947" spans="9:26">
      <c r="I947" t="e">
        <f t="shared" si="38"/>
        <v>#N/A</v>
      </c>
      <c r="M947" t="e">
        <f t="shared" si="39"/>
        <v>#N/A</v>
      </c>
      <c r="N947" s="5" t="s">
        <v>4565</v>
      </c>
      <c r="O947" s="5" t="s">
        <v>4566</v>
      </c>
      <c r="P947" s="5" t="s">
        <v>48</v>
      </c>
      <c r="Q947" s="5" t="s">
        <v>4567</v>
      </c>
      <c r="R947" s="5" t="s">
        <v>266</v>
      </c>
      <c r="S947" s="5" t="s">
        <v>4544</v>
      </c>
      <c r="T947" s="5" t="s">
        <v>251</v>
      </c>
      <c r="U947" s="5" t="s">
        <v>4568</v>
      </c>
      <c r="V947" s="5" t="s">
        <v>3853</v>
      </c>
      <c r="W947" s="5" t="s">
        <v>69</v>
      </c>
      <c r="X947" s="5" t="s">
        <v>179</v>
      </c>
      <c r="Y947" s="5" t="s">
        <v>255</v>
      </c>
      <c r="Z947" s="5" t="s">
        <v>4569</v>
      </c>
    </row>
    <row r="948" spans="9:26">
      <c r="I948" t="e">
        <f t="shared" si="38"/>
        <v>#N/A</v>
      </c>
      <c r="M948" t="e">
        <f t="shared" si="39"/>
        <v>#N/A</v>
      </c>
      <c r="N948" s="5" t="s">
        <v>4570</v>
      </c>
      <c r="O948" s="5" t="s">
        <v>4571</v>
      </c>
      <c r="P948" s="5" t="s">
        <v>48</v>
      </c>
      <c r="Q948" s="5" t="s">
        <v>4572</v>
      </c>
      <c r="R948" s="5" t="s">
        <v>517</v>
      </c>
      <c r="S948" s="5" t="s">
        <v>4544</v>
      </c>
      <c r="T948" s="5" t="s">
        <v>251</v>
      </c>
      <c r="U948" s="5" t="s">
        <v>4573</v>
      </c>
      <c r="V948" s="5" t="s">
        <v>4574</v>
      </c>
      <c r="W948" s="5" t="s">
        <v>69</v>
      </c>
      <c r="X948" s="5" t="s">
        <v>179</v>
      </c>
      <c r="Y948" s="5" t="s">
        <v>255</v>
      </c>
      <c r="Z948" s="5" t="s">
        <v>4575</v>
      </c>
    </row>
    <row r="949" spans="9:26">
      <c r="I949" t="e">
        <f t="shared" si="38"/>
        <v>#N/A</v>
      </c>
      <c r="M949" t="e">
        <f t="shared" si="39"/>
        <v>#N/A</v>
      </c>
      <c r="N949" s="5" t="s">
        <v>4576</v>
      </c>
      <c r="O949" s="5" t="s">
        <v>4577</v>
      </c>
      <c r="P949" s="5" t="s">
        <v>48</v>
      </c>
      <c r="Q949" s="5" t="s">
        <v>4578</v>
      </c>
      <c r="R949" s="5" t="s">
        <v>517</v>
      </c>
      <c r="S949" s="5" t="s">
        <v>4579</v>
      </c>
      <c r="T949" s="5" t="s">
        <v>251</v>
      </c>
      <c r="U949" s="5" t="s">
        <v>4580</v>
      </c>
      <c r="V949" s="5" t="s">
        <v>3566</v>
      </c>
      <c r="W949" s="5" t="s">
        <v>56</v>
      </c>
      <c r="X949" s="5" t="s">
        <v>179</v>
      </c>
      <c r="Y949" s="5" t="s">
        <v>255</v>
      </c>
      <c r="Z949" s="5" t="s">
        <v>4504</v>
      </c>
    </row>
    <row r="950" spans="9:26">
      <c r="I950" t="e">
        <f t="shared" si="38"/>
        <v>#N/A</v>
      </c>
      <c r="M950" t="e">
        <f t="shared" si="39"/>
        <v>#N/A</v>
      </c>
      <c r="N950" s="5" t="s">
        <v>4581</v>
      </c>
      <c r="O950" s="5" t="s">
        <v>4582</v>
      </c>
      <c r="P950" s="5" t="s">
        <v>48</v>
      </c>
      <c r="Q950" s="5" t="s">
        <v>4583</v>
      </c>
      <c r="R950" s="5" t="s">
        <v>517</v>
      </c>
      <c r="S950" s="5" t="s">
        <v>4579</v>
      </c>
      <c r="T950" s="5" t="s">
        <v>251</v>
      </c>
      <c r="U950" s="5" t="s">
        <v>4584</v>
      </c>
      <c r="V950" s="5" t="s">
        <v>156</v>
      </c>
      <c r="W950" s="5" t="s">
        <v>69</v>
      </c>
      <c r="X950" s="5" t="s">
        <v>179</v>
      </c>
      <c r="Y950" s="5" t="s">
        <v>255</v>
      </c>
      <c r="Z950" s="5" t="s">
        <v>256</v>
      </c>
    </row>
    <row r="951" spans="9:26">
      <c r="I951" t="e">
        <f t="shared" si="38"/>
        <v>#N/A</v>
      </c>
      <c r="M951" t="e">
        <f t="shared" si="39"/>
        <v>#N/A</v>
      </c>
      <c r="N951" s="5" t="s">
        <v>4585</v>
      </c>
      <c r="O951" s="5" t="s">
        <v>4586</v>
      </c>
      <c r="P951" s="5" t="s">
        <v>48</v>
      </c>
      <c r="Q951" s="5" t="s">
        <v>4587</v>
      </c>
      <c r="R951" s="5" t="s">
        <v>517</v>
      </c>
      <c r="S951" s="5" t="s">
        <v>4588</v>
      </c>
      <c r="T951" s="5" t="s">
        <v>251</v>
      </c>
      <c r="U951" s="5" t="s">
        <v>4589</v>
      </c>
      <c r="V951" s="5" t="s">
        <v>1571</v>
      </c>
      <c r="W951" s="5" t="s">
        <v>69</v>
      </c>
      <c r="X951" s="5" t="s">
        <v>179</v>
      </c>
      <c r="Y951" s="5" t="s">
        <v>255</v>
      </c>
      <c r="Z951" s="5" t="s">
        <v>256</v>
      </c>
    </row>
    <row r="952" spans="9:26">
      <c r="I952" t="e">
        <f t="shared" si="38"/>
        <v>#N/A</v>
      </c>
      <c r="M952" t="e">
        <f t="shared" si="39"/>
        <v>#N/A</v>
      </c>
      <c r="N952" s="5" t="s">
        <v>4590</v>
      </c>
      <c r="O952" s="5" t="s">
        <v>4591</v>
      </c>
      <c r="P952" s="5" t="s">
        <v>16</v>
      </c>
      <c r="Q952" s="5" t="s">
        <v>4592</v>
      </c>
      <c r="R952" s="5" t="s">
        <v>517</v>
      </c>
      <c r="S952" s="5" t="s">
        <v>4588</v>
      </c>
      <c r="T952" s="5" t="s">
        <v>251</v>
      </c>
      <c r="U952" s="5" t="s">
        <v>4593</v>
      </c>
      <c r="V952" s="5" t="s">
        <v>3566</v>
      </c>
      <c r="W952" s="5" t="s">
        <v>69</v>
      </c>
      <c r="X952" s="5" t="s">
        <v>179</v>
      </c>
      <c r="Y952" s="5" t="s">
        <v>255</v>
      </c>
      <c r="Z952" s="5" t="s">
        <v>4504</v>
      </c>
    </row>
    <row r="953" spans="9:26">
      <c r="I953" t="e">
        <f t="shared" si="38"/>
        <v>#N/A</v>
      </c>
      <c r="M953" t="e">
        <f t="shared" si="39"/>
        <v>#N/A</v>
      </c>
      <c r="N953" s="5" t="s">
        <v>4594</v>
      </c>
      <c r="O953" s="5" t="s">
        <v>4595</v>
      </c>
      <c r="P953" s="5" t="s">
        <v>16</v>
      </c>
      <c r="Q953" s="5" t="s">
        <v>3231</v>
      </c>
      <c r="R953" s="5" t="s">
        <v>517</v>
      </c>
      <c r="S953" s="5" t="s">
        <v>4588</v>
      </c>
      <c r="T953" s="5" t="s">
        <v>251</v>
      </c>
      <c r="U953" s="5" t="s">
        <v>4596</v>
      </c>
      <c r="V953" s="5" t="s">
        <v>146</v>
      </c>
      <c r="W953" s="5" t="s">
        <v>4597</v>
      </c>
      <c r="X953" s="5" t="s">
        <v>312</v>
      </c>
      <c r="Y953" s="5" t="s">
        <v>313</v>
      </c>
      <c r="Z953" s="5" t="s">
        <v>256</v>
      </c>
    </row>
    <row r="954" spans="9:26">
      <c r="I954" t="e">
        <f t="shared" si="38"/>
        <v>#N/A</v>
      </c>
      <c r="M954" t="e">
        <f t="shared" si="39"/>
        <v>#N/A</v>
      </c>
      <c r="N954" s="5" t="s">
        <v>70</v>
      </c>
      <c r="O954" s="5" t="s">
        <v>4598</v>
      </c>
      <c r="P954" s="5" t="s">
        <v>16</v>
      </c>
      <c r="Q954" s="5" t="s">
        <v>4599</v>
      </c>
      <c r="R954" s="5" t="s">
        <v>249</v>
      </c>
      <c r="S954" s="5" t="s">
        <v>4588</v>
      </c>
      <c r="T954" s="5" t="s">
        <v>4600</v>
      </c>
      <c r="U954" s="5" t="s">
        <v>4601</v>
      </c>
      <c r="V954" s="5" t="s">
        <v>72</v>
      </c>
      <c r="W954" s="5" t="s">
        <v>69</v>
      </c>
      <c r="X954" s="5" t="s">
        <v>179</v>
      </c>
      <c r="Y954" s="5" t="s">
        <v>255</v>
      </c>
      <c r="Z954" s="5" t="s">
        <v>4504</v>
      </c>
    </row>
    <row r="955" spans="9:26">
      <c r="I955" t="e">
        <f t="shared" si="38"/>
        <v>#N/A</v>
      </c>
      <c r="M955" t="e">
        <f t="shared" si="39"/>
        <v>#N/A</v>
      </c>
      <c r="N955" s="5" t="s">
        <v>4602</v>
      </c>
      <c r="O955" s="5" t="s">
        <v>4603</v>
      </c>
      <c r="P955" s="5" t="s">
        <v>16</v>
      </c>
      <c r="Q955" s="5" t="s">
        <v>4604</v>
      </c>
      <c r="R955" s="5" t="s">
        <v>517</v>
      </c>
      <c r="S955" s="5" t="s">
        <v>4588</v>
      </c>
      <c r="T955" s="5" t="s">
        <v>251</v>
      </c>
      <c r="U955" s="5" t="s">
        <v>4605</v>
      </c>
      <c r="V955" s="5" t="s">
        <v>34</v>
      </c>
      <c r="W955" s="5" t="s">
        <v>14</v>
      </c>
      <c r="X955" s="5" t="s">
        <v>179</v>
      </c>
      <c r="Y955" s="5" t="s">
        <v>255</v>
      </c>
      <c r="Z955" s="5" t="s">
        <v>4606</v>
      </c>
    </row>
    <row r="956" spans="9:26">
      <c r="I956" t="e">
        <f t="shared" si="38"/>
        <v>#N/A</v>
      </c>
      <c r="M956" t="e">
        <f t="shared" si="39"/>
        <v>#N/A</v>
      </c>
      <c r="N956" s="5" t="s">
        <v>4607</v>
      </c>
      <c r="O956" s="5" t="s">
        <v>4608</v>
      </c>
      <c r="P956" s="5" t="s">
        <v>16</v>
      </c>
      <c r="Q956" s="5" t="s">
        <v>4609</v>
      </c>
      <c r="R956" s="5" t="s">
        <v>249</v>
      </c>
      <c r="S956" s="5" t="s">
        <v>4588</v>
      </c>
      <c r="T956" s="5" t="s">
        <v>251</v>
      </c>
      <c r="U956" s="5" t="s">
        <v>4610</v>
      </c>
      <c r="V956" s="5" t="s">
        <v>3949</v>
      </c>
      <c r="W956" s="5" t="s">
        <v>64</v>
      </c>
      <c r="X956" s="5" t="s">
        <v>312</v>
      </c>
      <c r="Y956" s="5" t="s">
        <v>313</v>
      </c>
      <c r="Z956" s="5" t="s">
        <v>256</v>
      </c>
    </row>
    <row r="957" spans="9:26">
      <c r="I957" t="e">
        <f t="shared" si="38"/>
        <v>#N/A</v>
      </c>
      <c r="M957" t="e">
        <f t="shared" si="39"/>
        <v>#N/A</v>
      </c>
      <c r="N957" s="5" t="s">
        <v>4611</v>
      </c>
      <c r="O957" s="5" t="s">
        <v>4612</v>
      </c>
      <c r="P957" s="5" t="s">
        <v>16</v>
      </c>
      <c r="Q957" s="5" t="s">
        <v>4613</v>
      </c>
      <c r="R957" s="5" t="s">
        <v>517</v>
      </c>
      <c r="S957" s="5" t="s">
        <v>4588</v>
      </c>
      <c r="T957" s="5" t="s">
        <v>251</v>
      </c>
      <c r="U957" s="5" t="s">
        <v>4614</v>
      </c>
      <c r="V957" s="5" t="s">
        <v>34</v>
      </c>
      <c r="W957" s="5" t="s">
        <v>69</v>
      </c>
      <c r="X957" s="5" t="s">
        <v>179</v>
      </c>
      <c r="Y957" s="5" t="s">
        <v>255</v>
      </c>
      <c r="Z957" s="5" t="s">
        <v>256</v>
      </c>
    </row>
    <row r="958" spans="9:26">
      <c r="I958" t="e">
        <f t="shared" si="38"/>
        <v>#N/A</v>
      </c>
      <c r="M958" t="e">
        <f t="shared" si="39"/>
        <v>#N/A</v>
      </c>
      <c r="N958" s="5" t="s">
        <v>4615</v>
      </c>
      <c r="O958" s="5" t="s">
        <v>4616</v>
      </c>
      <c r="P958" s="5" t="s">
        <v>16</v>
      </c>
      <c r="Q958" s="5" t="s">
        <v>4572</v>
      </c>
      <c r="R958" s="5" t="s">
        <v>517</v>
      </c>
      <c r="S958" s="5" t="s">
        <v>4588</v>
      </c>
      <c r="T958" s="5" t="s">
        <v>251</v>
      </c>
      <c r="U958" s="5" t="s">
        <v>4617</v>
      </c>
      <c r="V958" s="5" t="s">
        <v>34</v>
      </c>
      <c r="W958" s="5" t="s">
        <v>69</v>
      </c>
      <c r="X958" s="5" t="s">
        <v>179</v>
      </c>
      <c r="Y958" s="5" t="s">
        <v>255</v>
      </c>
      <c r="Z958" s="5" t="s">
        <v>256</v>
      </c>
    </row>
    <row r="959" spans="9:26">
      <c r="I959" t="e">
        <f t="shared" si="38"/>
        <v>#N/A</v>
      </c>
      <c r="M959" t="e">
        <f t="shared" si="39"/>
        <v>#N/A</v>
      </c>
      <c r="N959" s="5" t="s">
        <v>4618</v>
      </c>
      <c r="O959" s="5" t="s">
        <v>4619</v>
      </c>
      <c r="P959" s="5" t="s">
        <v>16</v>
      </c>
      <c r="Q959" s="5" t="s">
        <v>4620</v>
      </c>
      <c r="R959" s="5" t="s">
        <v>517</v>
      </c>
      <c r="S959" s="5" t="s">
        <v>4588</v>
      </c>
      <c r="T959" s="5" t="s">
        <v>251</v>
      </c>
      <c r="U959" s="5" t="s">
        <v>4621</v>
      </c>
      <c r="V959" s="5" t="s">
        <v>4622</v>
      </c>
      <c r="W959" s="5" t="s">
        <v>3295</v>
      </c>
      <c r="X959" s="5" t="s">
        <v>312</v>
      </c>
      <c r="Y959" s="5" t="s">
        <v>313</v>
      </c>
      <c r="Z959" s="5" t="s">
        <v>256</v>
      </c>
    </row>
    <row r="960" spans="9:26">
      <c r="I960" t="e">
        <f t="shared" si="38"/>
        <v>#N/A</v>
      </c>
      <c r="M960" t="e">
        <f t="shared" si="39"/>
        <v>#N/A</v>
      </c>
      <c r="N960" s="5" t="s">
        <v>4623</v>
      </c>
      <c r="O960" s="5" t="s">
        <v>4624</v>
      </c>
      <c r="P960" s="5" t="s">
        <v>16</v>
      </c>
      <c r="Q960" s="5" t="s">
        <v>4625</v>
      </c>
      <c r="R960" s="5" t="s">
        <v>517</v>
      </c>
      <c r="S960" s="5" t="s">
        <v>4538</v>
      </c>
      <c r="T960" s="5" t="s">
        <v>251</v>
      </c>
      <c r="U960" s="5" t="s">
        <v>4626</v>
      </c>
      <c r="V960" s="5" t="s">
        <v>63</v>
      </c>
      <c r="W960" s="5" t="s">
        <v>69</v>
      </c>
      <c r="X960" s="5" t="s">
        <v>179</v>
      </c>
      <c r="Y960" s="5" t="s">
        <v>255</v>
      </c>
      <c r="Z960" s="5" t="s">
        <v>256</v>
      </c>
    </row>
    <row r="961" spans="9:26">
      <c r="I961" t="e">
        <f t="shared" si="38"/>
        <v>#N/A</v>
      </c>
      <c r="M961" t="e">
        <f t="shared" si="39"/>
        <v>#N/A</v>
      </c>
      <c r="N961" s="5" t="s">
        <v>47</v>
      </c>
      <c r="O961" s="5" t="s">
        <v>4627</v>
      </c>
      <c r="P961" s="5" t="s">
        <v>48</v>
      </c>
      <c r="Q961" s="5" t="s">
        <v>4628</v>
      </c>
      <c r="R961" s="5" t="s">
        <v>517</v>
      </c>
      <c r="S961" s="5" t="s">
        <v>4538</v>
      </c>
      <c r="T961" s="5" t="s">
        <v>4600</v>
      </c>
      <c r="U961" s="5" t="s">
        <v>4629</v>
      </c>
      <c r="V961" s="5" t="s">
        <v>50</v>
      </c>
      <c r="W961" s="5" t="s">
        <v>51</v>
      </c>
      <c r="X961" s="5" t="s">
        <v>179</v>
      </c>
      <c r="Y961" s="5" t="s">
        <v>255</v>
      </c>
      <c r="Z961" s="5" t="s">
        <v>2568</v>
      </c>
    </row>
    <row r="962" spans="9:26">
      <c r="I962" t="e">
        <f t="shared" si="38"/>
        <v>#N/A</v>
      </c>
      <c r="M962" t="e">
        <f t="shared" si="39"/>
        <v>#N/A</v>
      </c>
      <c r="N962" s="5" t="s">
        <v>92</v>
      </c>
      <c r="O962" s="5" t="s">
        <v>4630</v>
      </c>
      <c r="P962" s="5" t="s">
        <v>48</v>
      </c>
      <c r="Q962" s="5" t="s">
        <v>4631</v>
      </c>
      <c r="R962" s="5" t="s">
        <v>517</v>
      </c>
      <c r="S962" s="5" t="s">
        <v>4538</v>
      </c>
      <c r="T962" s="5" t="s">
        <v>251</v>
      </c>
      <c r="U962" s="5" t="s">
        <v>4632</v>
      </c>
      <c r="V962" s="5" t="s">
        <v>50</v>
      </c>
      <c r="W962" s="5" t="s">
        <v>51</v>
      </c>
      <c r="X962" s="5" t="s">
        <v>179</v>
      </c>
      <c r="Y962" s="5" t="s">
        <v>255</v>
      </c>
      <c r="Z962" s="5" t="s">
        <v>2568</v>
      </c>
    </row>
    <row r="963" spans="9:26">
      <c r="I963" t="e">
        <f t="shared" ref="I963:I1026" si="40">VLOOKUP(A963,N:V,9,0)</f>
        <v>#N/A</v>
      </c>
      <c r="M963" t="e">
        <f t="shared" ref="M963:M1026" si="41">VLOOKUP(A963,N:Z,13,0)</f>
        <v>#N/A</v>
      </c>
      <c r="N963" s="5" t="s">
        <v>4633</v>
      </c>
      <c r="O963" s="5" t="s">
        <v>4634</v>
      </c>
      <c r="P963" s="5" t="s">
        <v>16</v>
      </c>
      <c r="Q963" s="5" t="s">
        <v>4635</v>
      </c>
      <c r="R963" s="5" t="s">
        <v>517</v>
      </c>
      <c r="S963" s="5" t="s">
        <v>4538</v>
      </c>
      <c r="T963" s="5" t="s">
        <v>251</v>
      </c>
      <c r="U963" s="5" t="s">
        <v>4636</v>
      </c>
      <c r="V963" s="5" t="s">
        <v>178</v>
      </c>
      <c r="W963" s="5" t="s">
        <v>69</v>
      </c>
      <c r="X963" s="5" t="s">
        <v>179</v>
      </c>
      <c r="Y963" s="5" t="s">
        <v>255</v>
      </c>
      <c r="Z963" s="5" t="s">
        <v>4504</v>
      </c>
    </row>
    <row r="964" spans="9:26">
      <c r="I964" t="e">
        <f t="shared" si="40"/>
        <v>#N/A</v>
      </c>
      <c r="M964" t="e">
        <f t="shared" si="41"/>
        <v>#N/A</v>
      </c>
      <c r="N964" s="5" t="s">
        <v>4637</v>
      </c>
      <c r="O964" s="5" t="s">
        <v>4638</v>
      </c>
      <c r="P964" s="5" t="s">
        <v>16</v>
      </c>
      <c r="Q964" s="5" t="s">
        <v>4639</v>
      </c>
      <c r="R964" s="5" t="s">
        <v>517</v>
      </c>
      <c r="S964" s="5" t="s">
        <v>4538</v>
      </c>
      <c r="T964" s="5" t="s">
        <v>251</v>
      </c>
      <c r="U964" s="5" t="s">
        <v>4640</v>
      </c>
      <c r="V964" s="5" t="s">
        <v>133</v>
      </c>
      <c r="W964" s="5" t="s">
        <v>14</v>
      </c>
      <c r="X964" s="5" t="s">
        <v>101</v>
      </c>
      <c r="Y964" s="5" t="s">
        <v>256</v>
      </c>
      <c r="Z964" s="5" t="s">
        <v>4504</v>
      </c>
    </row>
    <row r="965" spans="9:26">
      <c r="I965" t="e">
        <f t="shared" si="40"/>
        <v>#N/A</v>
      </c>
      <c r="M965" t="e">
        <f t="shared" si="41"/>
        <v>#N/A</v>
      </c>
      <c r="N965" s="5" t="s">
        <v>4641</v>
      </c>
      <c r="O965" s="5" t="s">
        <v>4642</v>
      </c>
      <c r="P965" s="5" t="s">
        <v>16</v>
      </c>
      <c r="Q965" s="5" t="s">
        <v>4643</v>
      </c>
      <c r="R965" s="5" t="s">
        <v>517</v>
      </c>
      <c r="S965" s="5" t="s">
        <v>4538</v>
      </c>
      <c r="T965" s="5" t="s">
        <v>251</v>
      </c>
      <c r="U965" s="5" t="s">
        <v>4644</v>
      </c>
      <c r="V965" s="5" t="s">
        <v>77</v>
      </c>
      <c r="W965" s="5" t="s">
        <v>69</v>
      </c>
      <c r="X965" s="5" t="s">
        <v>179</v>
      </c>
      <c r="Y965" s="5" t="s">
        <v>25</v>
      </c>
      <c r="Z965" s="5" t="s">
        <v>4645</v>
      </c>
    </row>
    <row r="966" spans="9:26">
      <c r="I966" t="e">
        <f t="shared" si="40"/>
        <v>#N/A</v>
      </c>
      <c r="M966" t="e">
        <f t="shared" si="41"/>
        <v>#N/A</v>
      </c>
      <c r="N966" s="5" t="s">
        <v>4646</v>
      </c>
      <c r="O966" s="5" t="s">
        <v>4647</v>
      </c>
      <c r="P966" s="5" t="s">
        <v>16</v>
      </c>
      <c r="Q966" s="5" t="s">
        <v>4648</v>
      </c>
      <c r="R966" s="5" t="s">
        <v>517</v>
      </c>
      <c r="S966" s="5" t="s">
        <v>4649</v>
      </c>
      <c r="T966" s="5" t="s">
        <v>251</v>
      </c>
      <c r="U966" s="5" t="s">
        <v>4650</v>
      </c>
      <c r="V966" s="5" t="s">
        <v>34</v>
      </c>
      <c r="W966" s="5" t="s">
        <v>14</v>
      </c>
      <c r="X966" s="5" t="s">
        <v>179</v>
      </c>
      <c r="Y966" s="5" t="s">
        <v>256</v>
      </c>
      <c r="Z966" s="5" t="s">
        <v>3019</v>
      </c>
    </row>
    <row r="967" spans="9:26">
      <c r="I967" t="e">
        <f t="shared" si="40"/>
        <v>#N/A</v>
      </c>
      <c r="M967" t="e">
        <f t="shared" si="41"/>
        <v>#N/A</v>
      </c>
      <c r="N967" s="5" t="s">
        <v>4651</v>
      </c>
      <c r="O967" s="5" t="s">
        <v>4652</v>
      </c>
      <c r="P967" s="5" t="s">
        <v>16</v>
      </c>
      <c r="Q967" s="5" t="s">
        <v>4653</v>
      </c>
      <c r="R967" s="5" t="s">
        <v>249</v>
      </c>
      <c r="S967" s="5" t="s">
        <v>4654</v>
      </c>
      <c r="T967" s="5" t="s">
        <v>251</v>
      </c>
      <c r="U967" s="5" t="s">
        <v>4655</v>
      </c>
      <c r="V967" s="5" t="s">
        <v>50</v>
      </c>
      <c r="W967" s="5" t="s">
        <v>51</v>
      </c>
      <c r="X967" s="5" t="s">
        <v>179</v>
      </c>
      <c r="Y967" s="5" t="s">
        <v>255</v>
      </c>
      <c r="Z967" s="5" t="s">
        <v>4504</v>
      </c>
    </row>
    <row r="968" spans="9:26">
      <c r="I968" t="e">
        <f t="shared" si="40"/>
        <v>#N/A</v>
      </c>
      <c r="M968" t="e">
        <f t="shared" si="41"/>
        <v>#N/A</v>
      </c>
      <c r="N968" s="5" t="s">
        <v>4656</v>
      </c>
      <c r="O968" s="5" t="s">
        <v>4657</v>
      </c>
      <c r="P968" s="5" t="s">
        <v>48</v>
      </c>
      <c r="Q968" s="5" t="s">
        <v>4658</v>
      </c>
      <c r="R968" s="5" t="s">
        <v>517</v>
      </c>
      <c r="S968" s="5" t="s">
        <v>4659</v>
      </c>
      <c r="T968" s="5" t="s">
        <v>251</v>
      </c>
      <c r="U968" s="5" t="s">
        <v>4660</v>
      </c>
      <c r="V968" s="5" t="s">
        <v>709</v>
      </c>
      <c r="W968" s="5" t="s">
        <v>206</v>
      </c>
      <c r="X968" s="5" t="s">
        <v>312</v>
      </c>
      <c r="Y968" s="5" t="s">
        <v>255</v>
      </c>
      <c r="Z968" s="5" t="s">
        <v>256</v>
      </c>
    </row>
    <row r="969" spans="9:26">
      <c r="I969" t="e">
        <f t="shared" si="40"/>
        <v>#N/A</v>
      </c>
      <c r="M969" t="e">
        <f t="shared" si="41"/>
        <v>#N/A</v>
      </c>
      <c r="N969" s="5" t="s">
        <v>4661</v>
      </c>
      <c r="O969" s="5" t="s">
        <v>4662</v>
      </c>
      <c r="P969" s="5" t="s">
        <v>48</v>
      </c>
      <c r="Q969" s="5" t="s">
        <v>4663</v>
      </c>
      <c r="R969" s="5" t="s">
        <v>249</v>
      </c>
      <c r="S969" s="5" t="s">
        <v>4654</v>
      </c>
      <c r="T969" s="5" t="s">
        <v>251</v>
      </c>
      <c r="U969" s="5" t="s">
        <v>4664</v>
      </c>
      <c r="V969" s="5" t="s">
        <v>285</v>
      </c>
      <c r="W969" s="5" t="s">
        <v>69</v>
      </c>
      <c r="X969" s="5" t="s">
        <v>312</v>
      </c>
      <c r="Y969" s="5" t="s">
        <v>313</v>
      </c>
      <c r="Z969" s="5" t="s">
        <v>256</v>
      </c>
    </row>
    <row r="970" spans="9:26">
      <c r="I970" t="e">
        <f t="shared" si="40"/>
        <v>#N/A</v>
      </c>
      <c r="M970" t="e">
        <f t="shared" si="41"/>
        <v>#N/A</v>
      </c>
      <c r="N970" s="5" t="s">
        <v>4665</v>
      </c>
      <c r="O970" s="5" t="s">
        <v>4666</v>
      </c>
      <c r="P970" s="5" t="s">
        <v>16</v>
      </c>
      <c r="Q970" s="5" t="s">
        <v>4667</v>
      </c>
      <c r="R970" s="5" t="s">
        <v>517</v>
      </c>
      <c r="S970" s="5" t="s">
        <v>4654</v>
      </c>
      <c r="T970" s="5" t="s">
        <v>251</v>
      </c>
      <c r="U970" s="5" t="s">
        <v>4668</v>
      </c>
      <c r="V970" s="5" t="s">
        <v>4453</v>
      </c>
      <c r="W970" s="5" t="s">
        <v>14</v>
      </c>
      <c r="X970" s="5" t="s">
        <v>179</v>
      </c>
      <c r="Y970" s="5" t="s">
        <v>255</v>
      </c>
      <c r="Z970" s="5" t="s">
        <v>4355</v>
      </c>
    </row>
    <row r="971" spans="9:26">
      <c r="I971" t="e">
        <f t="shared" si="40"/>
        <v>#N/A</v>
      </c>
      <c r="M971" t="e">
        <f t="shared" si="41"/>
        <v>#N/A</v>
      </c>
      <c r="N971" s="5" t="s">
        <v>4669</v>
      </c>
      <c r="O971" s="5" t="s">
        <v>4670</v>
      </c>
      <c r="P971" s="5" t="s">
        <v>16</v>
      </c>
      <c r="Q971" s="5" t="s">
        <v>4671</v>
      </c>
      <c r="R971" s="5" t="s">
        <v>517</v>
      </c>
      <c r="S971" s="5" t="s">
        <v>4654</v>
      </c>
      <c r="T971" s="5" t="s">
        <v>251</v>
      </c>
      <c r="U971" s="5" t="s">
        <v>4672</v>
      </c>
      <c r="V971" s="5" t="s">
        <v>256</v>
      </c>
      <c r="W971" s="5" t="s">
        <v>256</v>
      </c>
      <c r="X971" s="5" t="s">
        <v>179</v>
      </c>
      <c r="Y971" s="5" t="s">
        <v>256</v>
      </c>
      <c r="Z971" s="5" t="s">
        <v>256</v>
      </c>
    </row>
    <row r="972" spans="9:26">
      <c r="I972" t="e">
        <f t="shared" si="40"/>
        <v>#N/A</v>
      </c>
      <c r="M972" t="e">
        <f t="shared" si="41"/>
        <v>#N/A</v>
      </c>
      <c r="N972" s="5" t="s">
        <v>4673</v>
      </c>
      <c r="O972" s="5" t="s">
        <v>4674</v>
      </c>
      <c r="P972" s="5" t="s">
        <v>48</v>
      </c>
      <c r="Q972" s="5" t="s">
        <v>4675</v>
      </c>
      <c r="R972" s="5" t="s">
        <v>517</v>
      </c>
      <c r="S972" s="5" t="s">
        <v>4654</v>
      </c>
      <c r="T972" s="5" t="s">
        <v>251</v>
      </c>
      <c r="U972" s="5" t="s">
        <v>4676</v>
      </c>
      <c r="V972" s="5" t="s">
        <v>4089</v>
      </c>
      <c r="W972" s="5" t="s">
        <v>69</v>
      </c>
      <c r="X972" s="5" t="s">
        <v>179</v>
      </c>
      <c r="Y972" s="5" t="s">
        <v>255</v>
      </c>
      <c r="Z972" s="5" t="s">
        <v>256</v>
      </c>
    </row>
    <row r="973" spans="9:26">
      <c r="I973" t="e">
        <f t="shared" si="40"/>
        <v>#N/A</v>
      </c>
      <c r="M973" t="e">
        <f t="shared" si="41"/>
        <v>#N/A</v>
      </c>
      <c r="N973" s="5" t="s">
        <v>4677</v>
      </c>
      <c r="O973" s="5" t="s">
        <v>4678</v>
      </c>
      <c r="P973" s="5" t="s">
        <v>48</v>
      </c>
      <c r="Q973" s="5" t="s">
        <v>4679</v>
      </c>
      <c r="R973" s="5" t="s">
        <v>517</v>
      </c>
      <c r="S973" s="5" t="s">
        <v>4654</v>
      </c>
      <c r="T973" s="5" t="s">
        <v>251</v>
      </c>
      <c r="U973" s="5" t="s">
        <v>4680</v>
      </c>
      <c r="V973" s="5" t="s">
        <v>96</v>
      </c>
      <c r="W973" s="5" t="s">
        <v>759</v>
      </c>
      <c r="X973" s="5" t="s">
        <v>312</v>
      </c>
      <c r="Y973" s="5" t="s">
        <v>313</v>
      </c>
      <c r="Z973" s="5" t="s">
        <v>256</v>
      </c>
    </row>
    <row r="974" spans="9:26">
      <c r="I974" t="e">
        <f t="shared" si="40"/>
        <v>#N/A</v>
      </c>
      <c r="M974" t="e">
        <f t="shared" si="41"/>
        <v>#N/A</v>
      </c>
      <c r="N974" s="5" t="s">
        <v>4681</v>
      </c>
      <c r="O974" s="5" t="s">
        <v>4682</v>
      </c>
      <c r="P974" s="5" t="s">
        <v>16</v>
      </c>
      <c r="Q974" s="5" t="s">
        <v>4683</v>
      </c>
      <c r="R974" s="5" t="s">
        <v>517</v>
      </c>
      <c r="S974" s="5" t="s">
        <v>4684</v>
      </c>
      <c r="T974" s="5" t="s">
        <v>251</v>
      </c>
      <c r="U974" s="5" t="s">
        <v>4685</v>
      </c>
      <c r="V974" s="5" t="s">
        <v>198</v>
      </c>
      <c r="W974" s="5" t="s">
        <v>14</v>
      </c>
      <c r="X974" s="5" t="s">
        <v>179</v>
      </c>
      <c r="Y974" s="5" t="s">
        <v>256</v>
      </c>
      <c r="Z974" s="5" t="s">
        <v>4686</v>
      </c>
    </row>
    <row r="975" spans="9:26">
      <c r="I975" t="e">
        <f t="shared" si="40"/>
        <v>#N/A</v>
      </c>
      <c r="M975" t="e">
        <f t="shared" si="41"/>
        <v>#N/A</v>
      </c>
      <c r="N975" s="5" t="s">
        <v>4687</v>
      </c>
      <c r="O975" s="5" t="s">
        <v>4688</v>
      </c>
      <c r="P975" s="5" t="s">
        <v>16</v>
      </c>
      <c r="Q975" s="5" t="s">
        <v>4689</v>
      </c>
      <c r="R975" s="5" t="s">
        <v>517</v>
      </c>
      <c r="S975" s="5" t="s">
        <v>4684</v>
      </c>
      <c r="T975" s="5" t="s">
        <v>251</v>
      </c>
      <c r="U975" s="5" t="s">
        <v>4690</v>
      </c>
      <c r="V975" s="5" t="s">
        <v>4691</v>
      </c>
      <c r="W975" s="5" t="s">
        <v>14</v>
      </c>
      <c r="X975" s="5" t="s">
        <v>179</v>
      </c>
      <c r="Y975" s="5" t="s">
        <v>256</v>
      </c>
      <c r="Z975" s="5" t="s">
        <v>3019</v>
      </c>
    </row>
    <row r="976" spans="9:26">
      <c r="I976" t="e">
        <f t="shared" si="40"/>
        <v>#N/A</v>
      </c>
      <c r="M976" t="e">
        <f t="shared" si="41"/>
        <v>#N/A</v>
      </c>
      <c r="N976" s="5" t="s">
        <v>4692</v>
      </c>
      <c r="O976" s="5" t="s">
        <v>4693</v>
      </c>
      <c r="P976" s="5" t="s">
        <v>48</v>
      </c>
      <c r="Q976" s="5" t="s">
        <v>4694</v>
      </c>
      <c r="R976" s="5" t="s">
        <v>517</v>
      </c>
      <c r="S976" s="5" t="s">
        <v>4695</v>
      </c>
      <c r="T976" s="5" t="s">
        <v>251</v>
      </c>
      <c r="U976" s="5" t="s">
        <v>4696</v>
      </c>
      <c r="V976" s="5" t="s">
        <v>3566</v>
      </c>
      <c r="W976" s="5" t="s">
        <v>69</v>
      </c>
      <c r="X976" s="5" t="s">
        <v>179</v>
      </c>
      <c r="Y976" s="5" t="s">
        <v>255</v>
      </c>
      <c r="Z976" s="5" t="s">
        <v>4504</v>
      </c>
    </row>
    <row r="977" spans="9:26">
      <c r="I977" t="e">
        <f t="shared" si="40"/>
        <v>#N/A</v>
      </c>
      <c r="M977" t="e">
        <f t="shared" si="41"/>
        <v>#N/A</v>
      </c>
      <c r="N977" s="5" t="s">
        <v>4697</v>
      </c>
      <c r="O977" s="5" t="s">
        <v>4698</v>
      </c>
      <c r="P977" s="5" t="s">
        <v>16</v>
      </c>
      <c r="Q977" s="5" t="s">
        <v>4699</v>
      </c>
      <c r="R977" s="5" t="s">
        <v>266</v>
      </c>
      <c r="S977" s="5" t="s">
        <v>4700</v>
      </c>
      <c r="T977" s="5" t="s">
        <v>251</v>
      </c>
      <c r="U977" s="5" t="s">
        <v>4701</v>
      </c>
      <c r="V977" s="5" t="s">
        <v>4702</v>
      </c>
      <c r="W977" s="5" t="s">
        <v>256</v>
      </c>
      <c r="X977" s="5" t="s">
        <v>431</v>
      </c>
      <c r="Y977" s="5" t="s">
        <v>256</v>
      </c>
      <c r="Z977" s="5" t="s">
        <v>4703</v>
      </c>
    </row>
    <row r="978" spans="9:26">
      <c r="I978" t="e">
        <f t="shared" si="40"/>
        <v>#N/A</v>
      </c>
      <c r="M978" t="e">
        <f t="shared" si="41"/>
        <v>#N/A</v>
      </c>
      <c r="N978" s="5" t="s">
        <v>4704</v>
      </c>
      <c r="O978" s="5" t="s">
        <v>4705</v>
      </c>
      <c r="P978" s="5" t="s">
        <v>48</v>
      </c>
      <c r="Q978" s="5" t="s">
        <v>4312</v>
      </c>
      <c r="R978" s="5" t="s">
        <v>249</v>
      </c>
      <c r="S978" s="5" t="s">
        <v>2992</v>
      </c>
      <c r="T978" s="5" t="s">
        <v>763</v>
      </c>
      <c r="U978" s="5" t="s">
        <v>4706</v>
      </c>
      <c r="V978" s="5" t="s">
        <v>4707</v>
      </c>
      <c r="W978" s="5" t="s">
        <v>69</v>
      </c>
      <c r="X978" s="5" t="s">
        <v>179</v>
      </c>
      <c r="Y978" s="5" t="s">
        <v>255</v>
      </c>
      <c r="Z978" s="5" t="s">
        <v>256</v>
      </c>
    </row>
    <row r="979" spans="9:26">
      <c r="I979" t="e">
        <f t="shared" si="40"/>
        <v>#N/A</v>
      </c>
      <c r="M979" t="e">
        <f t="shared" si="41"/>
        <v>#N/A</v>
      </c>
      <c r="N979" s="5" t="s">
        <v>4708</v>
      </c>
      <c r="O979" s="5" t="s">
        <v>4709</v>
      </c>
      <c r="P979" s="5" t="s">
        <v>16</v>
      </c>
      <c r="Q979" s="5" t="s">
        <v>4710</v>
      </c>
      <c r="R979" s="5" t="s">
        <v>266</v>
      </c>
      <c r="S979" s="5" t="s">
        <v>4711</v>
      </c>
      <c r="T979" s="5" t="s">
        <v>251</v>
      </c>
      <c r="U979" s="5" t="s">
        <v>4712</v>
      </c>
      <c r="V979" s="5" t="s">
        <v>256</v>
      </c>
      <c r="W979" s="5" t="s">
        <v>256</v>
      </c>
      <c r="X979" s="5" t="s">
        <v>101</v>
      </c>
      <c r="Y979" s="5" t="s">
        <v>256</v>
      </c>
      <c r="Z979" s="5" t="s">
        <v>256</v>
      </c>
    </row>
    <row r="980" spans="9:26">
      <c r="I980" t="e">
        <f t="shared" si="40"/>
        <v>#N/A</v>
      </c>
      <c r="M980" t="e">
        <f t="shared" si="41"/>
        <v>#N/A</v>
      </c>
      <c r="N980" s="5" t="s">
        <v>4713</v>
      </c>
      <c r="O980" s="5" t="s">
        <v>4714</v>
      </c>
      <c r="P980" s="5" t="s">
        <v>16</v>
      </c>
      <c r="Q980" s="5" t="s">
        <v>4715</v>
      </c>
      <c r="R980" s="5" t="s">
        <v>266</v>
      </c>
      <c r="S980" s="5" t="s">
        <v>4716</v>
      </c>
      <c r="T980" s="5" t="s">
        <v>251</v>
      </c>
      <c r="U980" s="5" t="s">
        <v>4717</v>
      </c>
      <c r="V980" s="5" t="s">
        <v>4718</v>
      </c>
      <c r="W980" s="5" t="s">
        <v>2288</v>
      </c>
      <c r="X980" s="5" t="s">
        <v>101</v>
      </c>
      <c r="Y980" s="5" t="s">
        <v>256</v>
      </c>
      <c r="Z980" s="5" t="s">
        <v>256</v>
      </c>
    </row>
    <row r="981" spans="9:26">
      <c r="I981" t="e">
        <f t="shared" si="40"/>
        <v>#N/A</v>
      </c>
      <c r="M981" t="e">
        <f t="shared" si="41"/>
        <v>#N/A</v>
      </c>
      <c r="N981" s="5" t="s">
        <v>4719</v>
      </c>
      <c r="O981" s="5" t="s">
        <v>4720</v>
      </c>
      <c r="P981" s="5" t="s">
        <v>16</v>
      </c>
      <c r="Q981" s="5" t="s">
        <v>4721</v>
      </c>
      <c r="R981" s="5" t="s">
        <v>266</v>
      </c>
      <c r="S981" s="5" t="s">
        <v>3394</v>
      </c>
      <c r="T981" s="5" t="s">
        <v>251</v>
      </c>
      <c r="U981" s="5" t="s">
        <v>4722</v>
      </c>
      <c r="V981" s="5" t="s">
        <v>4723</v>
      </c>
      <c r="W981" s="5" t="s">
        <v>2288</v>
      </c>
      <c r="X981" s="5" t="s">
        <v>1824</v>
      </c>
      <c r="Y981" s="5" t="s">
        <v>256</v>
      </c>
      <c r="Z981" s="5" t="s">
        <v>2646</v>
      </c>
    </row>
    <row r="982" spans="9:26">
      <c r="I982" t="e">
        <f t="shared" si="40"/>
        <v>#N/A</v>
      </c>
      <c r="M982" t="e">
        <f t="shared" si="41"/>
        <v>#N/A</v>
      </c>
      <c r="N982" s="5" t="s">
        <v>4724</v>
      </c>
      <c r="O982" s="5" t="s">
        <v>4725</v>
      </c>
      <c r="P982" s="5" t="s">
        <v>16</v>
      </c>
      <c r="Q982" s="5" t="s">
        <v>3510</v>
      </c>
      <c r="R982" s="5" t="s">
        <v>517</v>
      </c>
      <c r="S982" s="5" t="s">
        <v>3559</v>
      </c>
      <c r="T982" s="5" t="s">
        <v>251</v>
      </c>
      <c r="U982" s="5" t="s">
        <v>4726</v>
      </c>
      <c r="V982" s="5" t="s">
        <v>178</v>
      </c>
      <c r="W982" s="5" t="s">
        <v>206</v>
      </c>
      <c r="X982" s="5" t="s">
        <v>179</v>
      </c>
      <c r="Y982" s="5" t="s">
        <v>256</v>
      </c>
      <c r="Z982" s="5" t="s">
        <v>256</v>
      </c>
    </row>
    <row r="983" spans="9:26">
      <c r="I983" t="e">
        <f t="shared" si="40"/>
        <v>#N/A</v>
      </c>
      <c r="M983" t="e">
        <f t="shared" si="41"/>
        <v>#N/A</v>
      </c>
      <c r="N983" s="5" t="s">
        <v>4727</v>
      </c>
      <c r="O983" s="5" t="s">
        <v>4728</v>
      </c>
      <c r="P983" s="5" t="s">
        <v>16</v>
      </c>
      <c r="Q983" s="5" t="s">
        <v>4729</v>
      </c>
      <c r="R983" s="5" t="s">
        <v>266</v>
      </c>
      <c r="S983" s="5" t="s">
        <v>2491</v>
      </c>
      <c r="T983" s="5" t="s">
        <v>251</v>
      </c>
      <c r="U983" s="5" t="s">
        <v>4730</v>
      </c>
      <c r="V983" s="5" t="s">
        <v>96</v>
      </c>
      <c r="W983" s="5" t="s">
        <v>14</v>
      </c>
      <c r="X983" s="5" t="s">
        <v>179</v>
      </c>
      <c r="Y983" s="5" t="s">
        <v>567</v>
      </c>
      <c r="Z983" s="5" t="s">
        <v>256</v>
      </c>
    </row>
    <row r="984" spans="9:26">
      <c r="I984" t="e">
        <f t="shared" si="40"/>
        <v>#N/A</v>
      </c>
      <c r="M984" t="e">
        <f t="shared" si="41"/>
        <v>#N/A</v>
      </c>
      <c r="N984" s="5" t="s">
        <v>4731</v>
      </c>
      <c r="O984" s="5" t="s">
        <v>4732</v>
      </c>
      <c r="P984" s="5" t="s">
        <v>48</v>
      </c>
      <c r="Q984" s="5" t="s">
        <v>4733</v>
      </c>
      <c r="R984" s="5" t="s">
        <v>266</v>
      </c>
      <c r="S984" s="5" t="s">
        <v>2409</v>
      </c>
      <c r="T984" s="5" t="s">
        <v>251</v>
      </c>
      <c r="U984" s="5" t="s">
        <v>4734</v>
      </c>
      <c r="V984" s="5" t="s">
        <v>285</v>
      </c>
      <c r="W984" s="5" t="s">
        <v>69</v>
      </c>
      <c r="X984" s="5" t="s">
        <v>179</v>
      </c>
      <c r="Y984" s="5" t="s">
        <v>256</v>
      </c>
      <c r="Z984" s="5" t="s">
        <v>256</v>
      </c>
    </row>
    <row r="985" spans="9:26">
      <c r="I985" t="e">
        <f t="shared" si="40"/>
        <v>#N/A</v>
      </c>
      <c r="M985" t="e">
        <f t="shared" si="41"/>
        <v>#N/A</v>
      </c>
      <c r="N985" s="5" t="s">
        <v>4735</v>
      </c>
      <c r="O985" s="5" t="s">
        <v>4736</v>
      </c>
      <c r="P985" s="5" t="s">
        <v>16</v>
      </c>
      <c r="Q985" s="5" t="s">
        <v>4737</v>
      </c>
      <c r="R985" s="5" t="s">
        <v>517</v>
      </c>
      <c r="S985" s="5" t="s">
        <v>1326</v>
      </c>
      <c r="T985" s="5" t="s">
        <v>251</v>
      </c>
      <c r="U985" s="5" t="s">
        <v>4738</v>
      </c>
      <c r="V985" s="5" t="s">
        <v>3566</v>
      </c>
      <c r="W985" s="5" t="s">
        <v>69</v>
      </c>
      <c r="X985" s="5" t="s">
        <v>179</v>
      </c>
      <c r="Y985" s="5" t="s">
        <v>255</v>
      </c>
      <c r="Z985" s="5" t="s">
        <v>256</v>
      </c>
    </row>
    <row r="986" spans="9:26">
      <c r="I986" t="e">
        <f t="shared" si="40"/>
        <v>#N/A</v>
      </c>
      <c r="M986" t="e">
        <f t="shared" si="41"/>
        <v>#N/A</v>
      </c>
      <c r="N986" s="5" t="s">
        <v>4739</v>
      </c>
      <c r="O986" s="5" t="s">
        <v>4740</v>
      </c>
      <c r="P986" s="5" t="s">
        <v>16</v>
      </c>
      <c r="Q986" s="5" t="s">
        <v>3612</v>
      </c>
      <c r="R986" s="5" t="s">
        <v>249</v>
      </c>
      <c r="S986" s="5" t="s">
        <v>3549</v>
      </c>
      <c r="T986" s="5" t="s">
        <v>251</v>
      </c>
      <c r="U986" s="5" t="s">
        <v>4741</v>
      </c>
      <c r="V986" s="5" t="s">
        <v>4742</v>
      </c>
      <c r="W986" s="5" t="s">
        <v>2080</v>
      </c>
      <c r="X986" s="5" t="s">
        <v>179</v>
      </c>
      <c r="Y986" s="5" t="s">
        <v>567</v>
      </c>
      <c r="Z986" s="5" t="s">
        <v>3549</v>
      </c>
    </row>
    <row r="987" spans="9:26">
      <c r="I987" t="e">
        <f t="shared" si="40"/>
        <v>#N/A</v>
      </c>
      <c r="M987" t="e">
        <f t="shared" si="41"/>
        <v>#N/A</v>
      </c>
      <c r="N987" s="5" t="s">
        <v>4743</v>
      </c>
      <c r="O987" s="5" t="s">
        <v>4744</v>
      </c>
      <c r="P987" s="5" t="s">
        <v>16</v>
      </c>
      <c r="Q987" s="5" t="s">
        <v>4398</v>
      </c>
      <c r="R987" s="5" t="s">
        <v>249</v>
      </c>
      <c r="S987" s="5" t="s">
        <v>4745</v>
      </c>
      <c r="T987" s="5" t="s">
        <v>251</v>
      </c>
      <c r="U987" s="5" t="s">
        <v>4746</v>
      </c>
      <c r="V987" s="5" t="s">
        <v>4089</v>
      </c>
      <c r="W987" s="5" t="s">
        <v>14</v>
      </c>
      <c r="X987" s="5" t="s">
        <v>179</v>
      </c>
      <c r="Y987" s="5" t="s">
        <v>255</v>
      </c>
      <c r="Z987" s="5" t="s">
        <v>4504</v>
      </c>
    </row>
    <row r="988" spans="9:26">
      <c r="I988" t="e">
        <f t="shared" si="40"/>
        <v>#N/A</v>
      </c>
      <c r="M988" t="e">
        <f t="shared" si="41"/>
        <v>#N/A</v>
      </c>
      <c r="N988" s="5" t="s">
        <v>4747</v>
      </c>
      <c r="O988" s="5" t="s">
        <v>4748</v>
      </c>
      <c r="P988" s="5" t="s">
        <v>16</v>
      </c>
      <c r="Q988" s="5" t="s">
        <v>4749</v>
      </c>
      <c r="R988" s="5" t="s">
        <v>249</v>
      </c>
      <c r="S988" s="5" t="s">
        <v>3358</v>
      </c>
      <c r="T988" s="5" t="s">
        <v>251</v>
      </c>
      <c r="U988" s="5" t="s">
        <v>4750</v>
      </c>
      <c r="V988" s="5" t="s">
        <v>212</v>
      </c>
      <c r="W988" s="5" t="s">
        <v>14</v>
      </c>
      <c r="X988" s="5" t="s">
        <v>179</v>
      </c>
      <c r="Y988" s="5" t="s">
        <v>567</v>
      </c>
      <c r="Z988" s="5" t="s">
        <v>2486</v>
      </c>
    </row>
    <row r="989" spans="9:26">
      <c r="I989" t="e">
        <f t="shared" si="40"/>
        <v>#N/A</v>
      </c>
      <c r="M989" t="e">
        <f t="shared" si="41"/>
        <v>#N/A</v>
      </c>
      <c r="N989" s="5" t="s">
        <v>4751</v>
      </c>
      <c r="O989" s="5" t="s">
        <v>4752</v>
      </c>
      <c r="P989" s="5" t="s">
        <v>16</v>
      </c>
      <c r="Q989" s="5" t="s">
        <v>512</v>
      </c>
      <c r="R989" s="5" t="s">
        <v>266</v>
      </c>
      <c r="S989" s="5" t="s">
        <v>4753</v>
      </c>
      <c r="T989" s="5" t="s">
        <v>251</v>
      </c>
      <c r="U989" s="5" t="s">
        <v>4754</v>
      </c>
      <c r="V989" s="5" t="s">
        <v>34</v>
      </c>
      <c r="W989" s="5" t="s">
        <v>14</v>
      </c>
      <c r="X989" s="5" t="s">
        <v>179</v>
      </c>
      <c r="Y989" s="5" t="s">
        <v>256</v>
      </c>
      <c r="Z989" s="5" t="s">
        <v>256</v>
      </c>
    </row>
    <row r="990" spans="9:26">
      <c r="I990" t="e">
        <f t="shared" si="40"/>
        <v>#N/A</v>
      </c>
      <c r="M990" t="e">
        <f t="shared" si="41"/>
        <v>#N/A</v>
      </c>
      <c r="N990" s="5" t="s">
        <v>4755</v>
      </c>
      <c r="O990" s="5" t="s">
        <v>4756</v>
      </c>
      <c r="P990" s="5" t="s">
        <v>16</v>
      </c>
      <c r="Q990" s="5" t="s">
        <v>4757</v>
      </c>
      <c r="R990" s="5" t="s">
        <v>266</v>
      </c>
      <c r="S990" s="5" t="s">
        <v>4758</v>
      </c>
      <c r="T990" s="5" t="s">
        <v>251</v>
      </c>
      <c r="U990" s="5" t="s">
        <v>4759</v>
      </c>
      <c r="V990" s="5" t="s">
        <v>4453</v>
      </c>
      <c r="W990" s="5" t="s">
        <v>14</v>
      </c>
      <c r="X990" s="5" t="s">
        <v>179</v>
      </c>
      <c r="Y990" s="5" t="s">
        <v>567</v>
      </c>
      <c r="Z990" s="5" t="s">
        <v>3662</v>
      </c>
    </row>
    <row r="991" spans="9:26">
      <c r="I991" t="e">
        <f t="shared" si="40"/>
        <v>#N/A</v>
      </c>
      <c r="M991" t="e">
        <f t="shared" si="41"/>
        <v>#N/A</v>
      </c>
      <c r="N991" s="5" t="s">
        <v>4760</v>
      </c>
      <c r="O991" s="5" t="s">
        <v>4761</v>
      </c>
      <c r="P991" s="5" t="s">
        <v>16</v>
      </c>
      <c r="Q991" s="5" t="s">
        <v>4762</v>
      </c>
      <c r="R991" s="5" t="s">
        <v>517</v>
      </c>
      <c r="S991" s="5" t="s">
        <v>4763</v>
      </c>
      <c r="T991" s="5" t="s">
        <v>251</v>
      </c>
      <c r="U991" s="5" t="s">
        <v>4764</v>
      </c>
      <c r="V991" s="5" t="s">
        <v>4765</v>
      </c>
      <c r="W991" s="5" t="s">
        <v>2113</v>
      </c>
      <c r="X991" s="5" t="s">
        <v>101</v>
      </c>
      <c r="Y991" s="5" t="s">
        <v>256</v>
      </c>
      <c r="Z991" s="5" t="s">
        <v>256</v>
      </c>
    </row>
    <row r="992" spans="9:26">
      <c r="I992" t="e">
        <f t="shared" si="40"/>
        <v>#N/A</v>
      </c>
      <c r="M992" t="e">
        <f t="shared" si="41"/>
        <v>#N/A</v>
      </c>
      <c r="N992" s="5" t="s">
        <v>4766</v>
      </c>
      <c r="O992" s="5" t="s">
        <v>4767</v>
      </c>
      <c r="P992" s="5" t="s">
        <v>48</v>
      </c>
      <c r="Q992" s="5" t="s">
        <v>4768</v>
      </c>
      <c r="R992" s="5" t="s">
        <v>249</v>
      </c>
      <c r="S992" s="5" t="s">
        <v>3288</v>
      </c>
      <c r="T992" s="5" t="s">
        <v>251</v>
      </c>
      <c r="U992" s="5" t="s">
        <v>4769</v>
      </c>
      <c r="V992" s="5" t="s">
        <v>4770</v>
      </c>
      <c r="W992" s="5" t="s">
        <v>1823</v>
      </c>
      <c r="X992" s="5" t="s">
        <v>179</v>
      </c>
      <c r="Y992" s="5" t="s">
        <v>256</v>
      </c>
      <c r="Z992" s="5" t="s">
        <v>256</v>
      </c>
    </row>
    <row r="993" spans="9:26">
      <c r="I993" t="e">
        <f t="shared" si="40"/>
        <v>#N/A</v>
      </c>
      <c r="M993" t="e">
        <f t="shared" si="41"/>
        <v>#N/A</v>
      </c>
      <c r="N993" s="5" t="s">
        <v>4771</v>
      </c>
      <c r="O993" s="5" t="s">
        <v>4772</v>
      </c>
      <c r="P993" s="5" t="s">
        <v>48</v>
      </c>
      <c r="Q993" s="5" t="s">
        <v>4773</v>
      </c>
      <c r="R993" s="5" t="s">
        <v>266</v>
      </c>
      <c r="S993" s="5" t="s">
        <v>2436</v>
      </c>
      <c r="T993" s="5" t="s">
        <v>251</v>
      </c>
      <c r="U993" s="5" t="s">
        <v>4774</v>
      </c>
      <c r="V993" s="5" t="s">
        <v>96</v>
      </c>
      <c r="W993" s="5" t="s">
        <v>56</v>
      </c>
      <c r="X993" s="5" t="s">
        <v>179</v>
      </c>
      <c r="Y993" s="5" t="s">
        <v>25</v>
      </c>
      <c r="Z993" s="5" t="s">
        <v>2436</v>
      </c>
    </row>
    <row r="994" spans="9:26">
      <c r="I994" t="e">
        <f t="shared" si="40"/>
        <v>#N/A</v>
      </c>
      <c r="M994" t="e">
        <f t="shared" si="41"/>
        <v>#N/A</v>
      </c>
      <c r="N994" s="5" t="s">
        <v>4775</v>
      </c>
      <c r="O994" s="5" t="s">
        <v>4776</v>
      </c>
      <c r="P994" s="5" t="s">
        <v>16</v>
      </c>
      <c r="Q994" s="5" t="s">
        <v>4777</v>
      </c>
      <c r="R994" s="5" t="s">
        <v>517</v>
      </c>
      <c r="S994" s="5" t="s">
        <v>4778</v>
      </c>
      <c r="T994" s="5" t="s">
        <v>251</v>
      </c>
      <c r="U994" s="5" t="s">
        <v>4779</v>
      </c>
      <c r="V994" s="5" t="s">
        <v>4780</v>
      </c>
      <c r="W994" s="5" t="s">
        <v>4000</v>
      </c>
      <c r="X994" s="5" t="s">
        <v>179</v>
      </c>
      <c r="Y994" s="5" t="s">
        <v>255</v>
      </c>
      <c r="Z994" s="5" t="s">
        <v>4781</v>
      </c>
    </row>
    <row r="995" spans="9:26">
      <c r="I995" t="e">
        <f t="shared" si="40"/>
        <v>#N/A</v>
      </c>
      <c r="M995" t="e">
        <f t="shared" si="41"/>
        <v>#N/A</v>
      </c>
      <c r="N995" s="5" t="s">
        <v>4782</v>
      </c>
      <c r="O995" s="5" t="s">
        <v>4783</v>
      </c>
      <c r="P995" s="5" t="s">
        <v>16</v>
      </c>
      <c r="Q995" s="5" t="s">
        <v>4784</v>
      </c>
      <c r="R995" s="5" t="s">
        <v>517</v>
      </c>
      <c r="S995" s="5" t="s">
        <v>3358</v>
      </c>
      <c r="T995" s="5" t="s">
        <v>251</v>
      </c>
      <c r="U995" s="5" t="s">
        <v>4785</v>
      </c>
      <c r="V995" s="5" t="s">
        <v>162</v>
      </c>
      <c r="W995" s="5" t="s">
        <v>14</v>
      </c>
      <c r="X995" s="5" t="s">
        <v>101</v>
      </c>
      <c r="Y995" s="5" t="s">
        <v>256</v>
      </c>
      <c r="Z995" s="5" t="s">
        <v>2486</v>
      </c>
    </row>
    <row r="996" spans="9:26">
      <c r="I996" t="e">
        <f t="shared" si="40"/>
        <v>#N/A</v>
      </c>
      <c r="M996" t="e">
        <f t="shared" si="41"/>
        <v>#N/A</v>
      </c>
      <c r="N996" s="5" t="s">
        <v>4786</v>
      </c>
      <c r="O996" s="5" t="s">
        <v>4787</v>
      </c>
      <c r="P996" s="5" t="s">
        <v>48</v>
      </c>
      <c r="Q996" s="5" t="s">
        <v>4788</v>
      </c>
      <c r="R996" s="5" t="s">
        <v>517</v>
      </c>
      <c r="S996" s="5" t="s">
        <v>642</v>
      </c>
      <c r="T996" s="5" t="s">
        <v>251</v>
      </c>
      <c r="U996" s="5" t="s">
        <v>4789</v>
      </c>
      <c r="V996" s="5" t="s">
        <v>256</v>
      </c>
      <c r="W996" s="5" t="s">
        <v>256</v>
      </c>
      <c r="X996" s="5" t="s">
        <v>1824</v>
      </c>
      <c r="Y996" s="5" t="s">
        <v>256</v>
      </c>
      <c r="Z996" s="5" t="s">
        <v>256</v>
      </c>
    </row>
    <row r="997" spans="9:26">
      <c r="I997" t="e">
        <f t="shared" si="40"/>
        <v>#N/A</v>
      </c>
      <c r="M997" t="e">
        <f t="shared" si="41"/>
        <v>#N/A</v>
      </c>
      <c r="N997" s="5" t="s">
        <v>4790</v>
      </c>
      <c r="O997" s="5" t="s">
        <v>4791</v>
      </c>
      <c r="P997" s="5" t="s">
        <v>48</v>
      </c>
      <c r="Q997" s="5" t="s">
        <v>4792</v>
      </c>
      <c r="R997" s="5" t="s">
        <v>517</v>
      </c>
      <c r="S997" s="5" t="s">
        <v>4052</v>
      </c>
      <c r="T997" s="5" t="s">
        <v>251</v>
      </c>
      <c r="U997" s="5" t="s">
        <v>4793</v>
      </c>
      <c r="V997" s="5" t="s">
        <v>4794</v>
      </c>
      <c r="W997" s="5" t="s">
        <v>4795</v>
      </c>
      <c r="X997" s="5" t="s">
        <v>179</v>
      </c>
      <c r="Y997" s="5" t="s">
        <v>567</v>
      </c>
      <c r="Z997" s="5" t="s">
        <v>4015</v>
      </c>
    </row>
    <row r="998" spans="9:26">
      <c r="I998" t="e">
        <f t="shared" si="40"/>
        <v>#N/A</v>
      </c>
      <c r="M998" t="e">
        <f t="shared" si="41"/>
        <v>#N/A</v>
      </c>
      <c r="N998" s="5" t="s">
        <v>4796</v>
      </c>
      <c r="O998" s="5" t="s">
        <v>4797</v>
      </c>
      <c r="P998" s="5" t="s">
        <v>16</v>
      </c>
      <c r="Q998" s="5" t="s">
        <v>4798</v>
      </c>
      <c r="R998" s="5" t="s">
        <v>517</v>
      </c>
      <c r="S998" s="5" t="s">
        <v>4799</v>
      </c>
      <c r="T998" s="5" t="s">
        <v>251</v>
      </c>
      <c r="U998" s="5" t="s">
        <v>4800</v>
      </c>
      <c r="V998" s="5" t="s">
        <v>162</v>
      </c>
      <c r="W998" s="5" t="s">
        <v>14</v>
      </c>
      <c r="X998" s="5" t="s">
        <v>101</v>
      </c>
      <c r="Y998" s="5" t="s">
        <v>256</v>
      </c>
      <c r="Z998" s="5" t="s">
        <v>4801</v>
      </c>
    </row>
    <row r="999" spans="9:26">
      <c r="I999" t="e">
        <f t="shared" si="40"/>
        <v>#N/A</v>
      </c>
      <c r="M999" t="e">
        <f t="shared" si="41"/>
        <v>#N/A</v>
      </c>
      <c r="N999" s="5" t="s">
        <v>4802</v>
      </c>
      <c r="O999" s="5" t="s">
        <v>4803</v>
      </c>
      <c r="P999" s="5" t="s">
        <v>16</v>
      </c>
      <c r="Q999" s="5" t="s">
        <v>4804</v>
      </c>
      <c r="R999" s="5" t="s">
        <v>266</v>
      </c>
      <c r="S999" s="5" t="s">
        <v>1195</v>
      </c>
      <c r="T999" s="5" t="s">
        <v>251</v>
      </c>
      <c r="U999" s="5" t="s">
        <v>4805</v>
      </c>
      <c r="V999" s="5" t="s">
        <v>256</v>
      </c>
      <c r="W999" s="5" t="s">
        <v>256</v>
      </c>
      <c r="X999" s="5" t="s">
        <v>431</v>
      </c>
      <c r="Y999" s="5" t="s">
        <v>256</v>
      </c>
      <c r="Z999" s="5" t="s">
        <v>256</v>
      </c>
    </row>
    <row r="1000" spans="9:26">
      <c r="I1000" t="e">
        <f t="shared" si="40"/>
        <v>#N/A</v>
      </c>
      <c r="M1000" t="e">
        <f t="shared" si="41"/>
        <v>#N/A</v>
      </c>
      <c r="N1000" s="5" t="s">
        <v>4806</v>
      </c>
      <c r="O1000" s="5" t="s">
        <v>4807</v>
      </c>
      <c r="P1000" s="5" t="s">
        <v>16</v>
      </c>
      <c r="Q1000" s="5" t="s">
        <v>4808</v>
      </c>
      <c r="R1000" s="5" t="s">
        <v>266</v>
      </c>
      <c r="S1000" s="5" t="s">
        <v>3129</v>
      </c>
      <c r="T1000" s="5" t="s">
        <v>251</v>
      </c>
      <c r="U1000" s="5" t="s">
        <v>4809</v>
      </c>
      <c r="V1000" s="5" t="s">
        <v>4810</v>
      </c>
      <c r="W1000" s="5" t="s">
        <v>2113</v>
      </c>
      <c r="X1000" s="5" t="s">
        <v>101</v>
      </c>
      <c r="Y1000" s="5" t="s">
        <v>256</v>
      </c>
      <c r="Z1000" s="5" t="s">
        <v>2473</v>
      </c>
    </row>
    <row r="1001" spans="9:26">
      <c r="I1001" t="e">
        <f t="shared" si="40"/>
        <v>#N/A</v>
      </c>
      <c r="M1001" t="e">
        <f t="shared" si="41"/>
        <v>#N/A</v>
      </c>
      <c r="N1001" s="5" t="s">
        <v>4811</v>
      </c>
      <c r="O1001" s="5" t="s">
        <v>4812</v>
      </c>
      <c r="P1001" s="5" t="s">
        <v>16</v>
      </c>
      <c r="Q1001" s="5" t="s">
        <v>4813</v>
      </c>
      <c r="R1001" s="5" t="s">
        <v>266</v>
      </c>
      <c r="S1001" s="5" t="s">
        <v>1051</v>
      </c>
      <c r="T1001" s="5" t="s">
        <v>251</v>
      </c>
      <c r="U1001" s="5" t="s">
        <v>4814</v>
      </c>
      <c r="V1001" s="5" t="s">
        <v>2100</v>
      </c>
      <c r="W1001" s="5" t="s">
        <v>2113</v>
      </c>
      <c r="X1001" s="5" t="s">
        <v>101</v>
      </c>
      <c r="Y1001" s="5" t="s">
        <v>256</v>
      </c>
      <c r="Z1001" s="5" t="s">
        <v>4815</v>
      </c>
    </row>
    <row r="1002" spans="9:26">
      <c r="I1002" t="e">
        <f t="shared" si="40"/>
        <v>#N/A</v>
      </c>
      <c r="M1002" t="e">
        <f t="shared" si="41"/>
        <v>#N/A</v>
      </c>
      <c r="N1002" s="5" t="s">
        <v>4816</v>
      </c>
      <c r="O1002" s="5" t="s">
        <v>4817</v>
      </c>
      <c r="P1002" s="5" t="s">
        <v>16</v>
      </c>
      <c r="Q1002" s="5" t="s">
        <v>4818</v>
      </c>
      <c r="R1002" s="5" t="s">
        <v>249</v>
      </c>
      <c r="S1002" s="5" t="s">
        <v>3549</v>
      </c>
      <c r="T1002" s="5" t="s">
        <v>251</v>
      </c>
      <c r="U1002" s="5" t="s">
        <v>4819</v>
      </c>
      <c r="V1002" s="5" t="s">
        <v>63</v>
      </c>
      <c r="W1002" s="5" t="s">
        <v>64</v>
      </c>
      <c r="X1002" s="5" t="s">
        <v>179</v>
      </c>
      <c r="Y1002" s="5" t="s">
        <v>255</v>
      </c>
      <c r="Z1002" s="5" t="s">
        <v>3549</v>
      </c>
    </row>
    <row r="1003" spans="9:26">
      <c r="I1003" t="e">
        <f t="shared" si="40"/>
        <v>#N/A</v>
      </c>
      <c r="M1003" t="e">
        <f t="shared" si="41"/>
        <v>#N/A</v>
      </c>
      <c r="N1003" s="5" t="s">
        <v>4820</v>
      </c>
      <c r="O1003" s="5" t="s">
        <v>4821</v>
      </c>
      <c r="P1003" s="5" t="s">
        <v>48</v>
      </c>
      <c r="Q1003" s="5" t="s">
        <v>4822</v>
      </c>
      <c r="R1003" s="5" t="s">
        <v>266</v>
      </c>
      <c r="S1003" s="5" t="s">
        <v>2436</v>
      </c>
      <c r="T1003" s="5" t="s">
        <v>251</v>
      </c>
      <c r="U1003" s="5" t="s">
        <v>4823</v>
      </c>
      <c r="V1003" s="5" t="s">
        <v>2513</v>
      </c>
      <c r="W1003" s="5" t="s">
        <v>69</v>
      </c>
      <c r="X1003" s="5" t="s">
        <v>179</v>
      </c>
      <c r="Y1003" s="5" t="s">
        <v>255</v>
      </c>
      <c r="Z1003" s="5" t="s">
        <v>256</v>
      </c>
    </row>
    <row r="1004" spans="9:26">
      <c r="I1004" t="e">
        <f t="shared" si="40"/>
        <v>#N/A</v>
      </c>
      <c r="M1004" t="e">
        <f t="shared" si="41"/>
        <v>#N/A</v>
      </c>
      <c r="N1004" s="5" t="s">
        <v>4824</v>
      </c>
      <c r="O1004" s="5" t="s">
        <v>4825</v>
      </c>
      <c r="P1004" s="5" t="s">
        <v>16</v>
      </c>
      <c r="Q1004" s="5" t="s">
        <v>4826</v>
      </c>
      <c r="R1004" s="5" t="s">
        <v>249</v>
      </c>
      <c r="S1004" s="5" t="s">
        <v>3806</v>
      </c>
      <c r="T1004" s="5" t="s">
        <v>251</v>
      </c>
      <c r="U1004" s="5" t="s">
        <v>4827</v>
      </c>
      <c r="V1004" s="5" t="s">
        <v>28</v>
      </c>
      <c r="W1004" s="5" t="s">
        <v>14</v>
      </c>
      <c r="X1004" s="5" t="s">
        <v>179</v>
      </c>
      <c r="Y1004" s="5" t="s">
        <v>567</v>
      </c>
      <c r="Z1004" s="5" t="s">
        <v>2601</v>
      </c>
    </row>
    <row r="1005" spans="9:26">
      <c r="I1005" t="e">
        <f t="shared" si="40"/>
        <v>#N/A</v>
      </c>
      <c r="M1005" t="e">
        <f t="shared" si="41"/>
        <v>#N/A</v>
      </c>
      <c r="N1005" s="5" t="s">
        <v>4828</v>
      </c>
      <c r="O1005" s="5" t="s">
        <v>4829</v>
      </c>
      <c r="P1005" s="5" t="s">
        <v>16</v>
      </c>
      <c r="Q1005" s="5" t="s">
        <v>4830</v>
      </c>
      <c r="R1005" s="5" t="s">
        <v>249</v>
      </c>
      <c r="S1005" s="5" t="s">
        <v>4831</v>
      </c>
      <c r="T1005" s="5" t="s">
        <v>251</v>
      </c>
      <c r="U1005" s="5" t="s">
        <v>4832</v>
      </c>
      <c r="V1005" s="5" t="s">
        <v>256</v>
      </c>
      <c r="W1005" s="5" t="s">
        <v>256</v>
      </c>
      <c r="X1005" s="5" t="s">
        <v>179</v>
      </c>
      <c r="Y1005" s="5" t="s">
        <v>256</v>
      </c>
      <c r="Z1005" s="5" t="s">
        <v>256</v>
      </c>
    </row>
    <row r="1006" spans="9:26">
      <c r="I1006" t="e">
        <f t="shared" si="40"/>
        <v>#N/A</v>
      </c>
      <c r="M1006" t="e">
        <f t="shared" si="41"/>
        <v>#N/A</v>
      </c>
      <c r="N1006" s="5" t="s">
        <v>4833</v>
      </c>
      <c r="O1006" s="5" t="s">
        <v>4834</v>
      </c>
      <c r="P1006" s="5" t="s">
        <v>48</v>
      </c>
      <c r="Q1006" s="5" t="s">
        <v>833</v>
      </c>
      <c r="R1006" s="5" t="s">
        <v>266</v>
      </c>
      <c r="S1006" s="5" t="s">
        <v>2557</v>
      </c>
      <c r="T1006" s="5" t="s">
        <v>251</v>
      </c>
      <c r="U1006" s="5" t="s">
        <v>4835</v>
      </c>
      <c r="V1006" s="5" t="s">
        <v>4836</v>
      </c>
      <c r="W1006" s="5" t="s">
        <v>4837</v>
      </c>
      <c r="X1006" s="5" t="s">
        <v>431</v>
      </c>
      <c r="Y1006" s="5" t="s">
        <v>256</v>
      </c>
      <c r="Z1006" s="5" t="s">
        <v>256</v>
      </c>
    </row>
    <row r="1007" spans="9:26">
      <c r="I1007" t="e">
        <f t="shared" si="40"/>
        <v>#N/A</v>
      </c>
      <c r="M1007" t="e">
        <f t="shared" si="41"/>
        <v>#N/A</v>
      </c>
      <c r="N1007" s="5" t="s">
        <v>4838</v>
      </c>
      <c r="O1007" s="5" t="s">
        <v>4839</v>
      </c>
      <c r="P1007" s="5" t="s">
        <v>16</v>
      </c>
      <c r="Q1007" s="5" t="s">
        <v>4840</v>
      </c>
      <c r="R1007" s="5" t="s">
        <v>517</v>
      </c>
      <c r="S1007" s="5" t="s">
        <v>4841</v>
      </c>
      <c r="T1007" s="5" t="s">
        <v>251</v>
      </c>
      <c r="U1007" s="5" t="s">
        <v>4842</v>
      </c>
      <c r="V1007" s="5" t="s">
        <v>50</v>
      </c>
      <c r="W1007" s="5" t="s">
        <v>2093</v>
      </c>
      <c r="X1007" s="5" t="s">
        <v>179</v>
      </c>
      <c r="Y1007" s="5" t="s">
        <v>567</v>
      </c>
      <c r="Z1007" s="5" t="s">
        <v>2568</v>
      </c>
    </row>
    <row r="1008" spans="9:26">
      <c r="I1008" t="e">
        <f t="shared" si="40"/>
        <v>#N/A</v>
      </c>
      <c r="M1008" t="e">
        <f t="shared" si="41"/>
        <v>#N/A</v>
      </c>
      <c r="N1008" s="5" t="s">
        <v>4843</v>
      </c>
      <c r="O1008" s="5" t="s">
        <v>4844</v>
      </c>
      <c r="P1008" s="5" t="s">
        <v>16</v>
      </c>
      <c r="Q1008" s="5" t="s">
        <v>4845</v>
      </c>
      <c r="R1008" s="5" t="s">
        <v>517</v>
      </c>
      <c r="S1008" s="5" t="s">
        <v>4846</v>
      </c>
      <c r="T1008" s="5" t="s">
        <v>251</v>
      </c>
      <c r="U1008" s="5" t="s">
        <v>4847</v>
      </c>
      <c r="V1008" s="5" t="s">
        <v>4848</v>
      </c>
      <c r="W1008" s="5" t="s">
        <v>14</v>
      </c>
      <c r="X1008" s="5" t="s">
        <v>101</v>
      </c>
      <c r="Y1008" s="5" t="s">
        <v>256</v>
      </c>
      <c r="Z1008" s="5" t="s">
        <v>4849</v>
      </c>
    </row>
    <row r="1009" spans="9:26">
      <c r="I1009" t="e">
        <f t="shared" si="40"/>
        <v>#N/A</v>
      </c>
      <c r="M1009" t="e">
        <f t="shared" si="41"/>
        <v>#N/A</v>
      </c>
      <c r="N1009" s="5" t="s">
        <v>4850</v>
      </c>
      <c r="O1009" s="5" t="s">
        <v>4851</v>
      </c>
      <c r="P1009" s="5" t="s">
        <v>48</v>
      </c>
      <c r="Q1009" s="5" t="s">
        <v>4852</v>
      </c>
      <c r="R1009" s="5" t="s">
        <v>517</v>
      </c>
      <c r="S1009" s="5" t="s">
        <v>4853</v>
      </c>
      <c r="T1009" s="5" t="s">
        <v>251</v>
      </c>
      <c r="U1009" s="5" t="s">
        <v>4854</v>
      </c>
      <c r="V1009" s="5" t="s">
        <v>4855</v>
      </c>
      <c r="W1009" s="5" t="s">
        <v>14</v>
      </c>
      <c r="X1009" s="5" t="s">
        <v>101</v>
      </c>
      <c r="Y1009" s="5" t="s">
        <v>256</v>
      </c>
      <c r="Z1009" s="5" t="s">
        <v>4853</v>
      </c>
    </row>
    <row r="1010" spans="9:26">
      <c r="I1010" t="e">
        <f t="shared" si="40"/>
        <v>#N/A</v>
      </c>
      <c r="M1010" t="e">
        <f t="shared" si="41"/>
        <v>#N/A</v>
      </c>
      <c r="N1010" s="5" t="s">
        <v>4856</v>
      </c>
      <c r="O1010" s="5" t="s">
        <v>4857</v>
      </c>
      <c r="P1010" s="5" t="s">
        <v>16</v>
      </c>
      <c r="Q1010" s="5" t="s">
        <v>2895</v>
      </c>
      <c r="R1010" s="5" t="s">
        <v>517</v>
      </c>
      <c r="S1010" s="5" t="s">
        <v>4858</v>
      </c>
      <c r="T1010" s="5" t="s">
        <v>251</v>
      </c>
      <c r="U1010" s="5" t="s">
        <v>4859</v>
      </c>
      <c r="V1010" s="5" t="s">
        <v>2942</v>
      </c>
      <c r="W1010" s="5" t="s">
        <v>431</v>
      </c>
      <c r="X1010" s="5" t="s">
        <v>431</v>
      </c>
      <c r="Y1010" s="5" t="s">
        <v>256</v>
      </c>
      <c r="Z1010" s="5" t="s">
        <v>256</v>
      </c>
    </row>
    <row r="1011" spans="9:26">
      <c r="I1011" t="e">
        <f t="shared" si="40"/>
        <v>#N/A</v>
      </c>
      <c r="M1011" t="e">
        <f t="shared" si="41"/>
        <v>#N/A</v>
      </c>
      <c r="N1011" s="5" t="s">
        <v>4860</v>
      </c>
      <c r="O1011" s="5" t="s">
        <v>4861</v>
      </c>
      <c r="P1011" s="5" t="s">
        <v>48</v>
      </c>
      <c r="Q1011" s="5" t="s">
        <v>283</v>
      </c>
      <c r="R1011" s="5" t="s">
        <v>517</v>
      </c>
      <c r="S1011" s="5" t="s">
        <v>3394</v>
      </c>
      <c r="T1011" s="5" t="s">
        <v>251</v>
      </c>
      <c r="U1011" s="5" t="s">
        <v>4862</v>
      </c>
      <c r="V1011" s="5" t="s">
        <v>1521</v>
      </c>
      <c r="W1011" s="5" t="s">
        <v>14</v>
      </c>
      <c r="X1011" s="5" t="s">
        <v>179</v>
      </c>
      <c r="Y1011" s="5" t="s">
        <v>567</v>
      </c>
      <c r="Z1011" s="5" t="s">
        <v>3288</v>
      </c>
    </row>
    <row r="1012" spans="9:26">
      <c r="I1012" t="e">
        <f t="shared" si="40"/>
        <v>#N/A</v>
      </c>
      <c r="M1012" t="e">
        <f t="shared" si="41"/>
        <v>#N/A</v>
      </c>
      <c r="N1012" s="5" t="s">
        <v>4863</v>
      </c>
      <c r="O1012" s="5" t="s">
        <v>4864</v>
      </c>
      <c r="P1012" s="5" t="s">
        <v>16</v>
      </c>
      <c r="Q1012" s="5" t="s">
        <v>4865</v>
      </c>
      <c r="R1012" s="5" t="s">
        <v>517</v>
      </c>
      <c r="S1012" s="5" t="s">
        <v>1326</v>
      </c>
      <c r="T1012" s="5" t="s">
        <v>251</v>
      </c>
      <c r="U1012" s="5" t="s">
        <v>4866</v>
      </c>
      <c r="V1012" s="5" t="s">
        <v>285</v>
      </c>
      <c r="W1012" s="5" t="s">
        <v>14</v>
      </c>
      <c r="X1012" s="5" t="s">
        <v>179</v>
      </c>
      <c r="Y1012" s="5" t="s">
        <v>256</v>
      </c>
      <c r="Z1012" s="5" t="s">
        <v>4867</v>
      </c>
    </row>
    <row r="1013" spans="9:26">
      <c r="I1013" t="e">
        <f t="shared" si="40"/>
        <v>#N/A</v>
      </c>
      <c r="M1013" t="e">
        <f t="shared" si="41"/>
        <v>#N/A</v>
      </c>
      <c r="N1013" s="5" t="s">
        <v>4868</v>
      </c>
      <c r="O1013" s="5" t="s">
        <v>4869</v>
      </c>
      <c r="P1013" s="5" t="s">
        <v>16</v>
      </c>
      <c r="Q1013" s="5" t="s">
        <v>4870</v>
      </c>
      <c r="R1013" s="5" t="s">
        <v>249</v>
      </c>
      <c r="S1013" s="5" t="s">
        <v>4871</v>
      </c>
      <c r="T1013" s="5" t="s">
        <v>251</v>
      </c>
      <c r="U1013" s="5" t="s">
        <v>4872</v>
      </c>
      <c r="V1013" s="5" t="s">
        <v>96</v>
      </c>
      <c r="W1013" s="5" t="s">
        <v>4597</v>
      </c>
      <c r="X1013" s="5" t="s">
        <v>312</v>
      </c>
      <c r="Y1013" s="5" t="s">
        <v>313</v>
      </c>
      <c r="Z1013" s="5" t="s">
        <v>256</v>
      </c>
    </row>
    <row r="1014" spans="9:26">
      <c r="I1014" t="e">
        <f t="shared" si="40"/>
        <v>#N/A</v>
      </c>
      <c r="M1014" t="e">
        <f t="shared" si="41"/>
        <v>#N/A</v>
      </c>
      <c r="N1014" s="5" t="s">
        <v>4873</v>
      </c>
      <c r="O1014" s="5" t="s">
        <v>4874</v>
      </c>
      <c r="P1014" s="5" t="s">
        <v>16</v>
      </c>
      <c r="Q1014" s="5" t="s">
        <v>4875</v>
      </c>
      <c r="R1014" s="5" t="s">
        <v>517</v>
      </c>
      <c r="S1014" s="5" t="s">
        <v>4876</v>
      </c>
      <c r="T1014" s="5" t="s">
        <v>251</v>
      </c>
      <c r="U1014" s="5" t="s">
        <v>4877</v>
      </c>
      <c r="V1014" s="5" t="s">
        <v>4622</v>
      </c>
      <c r="W1014" s="5" t="s">
        <v>14</v>
      </c>
      <c r="X1014" s="5" t="s">
        <v>179</v>
      </c>
      <c r="Y1014" s="5" t="s">
        <v>567</v>
      </c>
      <c r="Z1014" s="5" t="s">
        <v>4849</v>
      </c>
    </row>
    <row r="1015" spans="9:26">
      <c r="I1015" t="e">
        <f t="shared" si="40"/>
        <v>#N/A</v>
      </c>
      <c r="M1015" t="e">
        <f t="shared" si="41"/>
        <v>#N/A</v>
      </c>
      <c r="N1015" s="5" t="s">
        <v>4878</v>
      </c>
      <c r="O1015" s="5" t="s">
        <v>4879</v>
      </c>
      <c r="P1015" s="5" t="s">
        <v>48</v>
      </c>
      <c r="Q1015" s="5" t="s">
        <v>4880</v>
      </c>
      <c r="R1015" s="5" t="s">
        <v>517</v>
      </c>
      <c r="S1015" s="5" t="s">
        <v>4881</v>
      </c>
      <c r="T1015" s="5" t="s">
        <v>251</v>
      </c>
      <c r="U1015" s="5" t="s">
        <v>4882</v>
      </c>
      <c r="V1015" s="5" t="s">
        <v>50</v>
      </c>
      <c r="W1015" s="5" t="s">
        <v>69</v>
      </c>
      <c r="X1015" s="5" t="s">
        <v>179</v>
      </c>
      <c r="Y1015" s="5" t="s">
        <v>255</v>
      </c>
      <c r="Z1015" s="5" t="s">
        <v>4849</v>
      </c>
    </row>
    <row r="1016" spans="9:26">
      <c r="I1016" t="e">
        <f t="shared" si="40"/>
        <v>#N/A</v>
      </c>
      <c r="M1016" t="e">
        <f t="shared" si="41"/>
        <v>#N/A</v>
      </c>
      <c r="N1016" s="5" t="s">
        <v>4883</v>
      </c>
      <c r="O1016" s="5" t="s">
        <v>4884</v>
      </c>
      <c r="P1016" s="5" t="s">
        <v>48</v>
      </c>
      <c r="Q1016" s="5" t="s">
        <v>4885</v>
      </c>
      <c r="R1016" s="5" t="s">
        <v>249</v>
      </c>
      <c r="S1016" s="5" t="s">
        <v>4876</v>
      </c>
      <c r="T1016" s="5" t="s">
        <v>251</v>
      </c>
      <c r="U1016" s="5" t="s">
        <v>4886</v>
      </c>
      <c r="V1016" s="5" t="s">
        <v>3853</v>
      </c>
      <c r="W1016" s="5" t="s">
        <v>69</v>
      </c>
      <c r="X1016" s="5" t="s">
        <v>179</v>
      </c>
      <c r="Y1016" s="5" t="s">
        <v>255</v>
      </c>
      <c r="Z1016" s="5" t="s">
        <v>4887</v>
      </c>
    </row>
    <row r="1017" spans="9:26">
      <c r="I1017" t="e">
        <f t="shared" si="40"/>
        <v>#N/A</v>
      </c>
      <c r="M1017" t="e">
        <f t="shared" si="41"/>
        <v>#N/A</v>
      </c>
      <c r="N1017" s="5" t="s">
        <v>4888</v>
      </c>
      <c r="O1017" s="5" t="s">
        <v>4889</v>
      </c>
      <c r="P1017" s="5" t="s">
        <v>48</v>
      </c>
      <c r="Q1017" s="5" t="s">
        <v>4890</v>
      </c>
      <c r="R1017" s="5" t="s">
        <v>517</v>
      </c>
      <c r="S1017" s="5" t="s">
        <v>4876</v>
      </c>
      <c r="T1017" s="5" t="s">
        <v>251</v>
      </c>
      <c r="U1017" s="5" t="s">
        <v>4891</v>
      </c>
      <c r="V1017" s="5" t="s">
        <v>3853</v>
      </c>
      <c r="W1017" s="5" t="s">
        <v>69</v>
      </c>
      <c r="X1017" s="5" t="s">
        <v>179</v>
      </c>
      <c r="Y1017" s="5" t="s">
        <v>255</v>
      </c>
      <c r="Z1017" s="5" t="s">
        <v>4887</v>
      </c>
    </row>
    <row r="1018" spans="9:26">
      <c r="I1018" t="e">
        <f t="shared" si="40"/>
        <v>#N/A</v>
      </c>
      <c r="M1018" t="e">
        <f t="shared" si="41"/>
        <v>#N/A</v>
      </c>
      <c r="N1018" s="5" t="s">
        <v>4892</v>
      </c>
      <c r="O1018" s="5" t="s">
        <v>4893</v>
      </c>
      <c r="P1018" s="5" t="s">
        <v>16</v>
      </c>
      <c r="Q1018" s="5" t="s">
        <v>4894</v>
      </c>
      <c r="R1018" s="5" t="s">
        <v>249</v>
      </c>
      <c r="S1018" s="5" t="s">
        <v>4876</v>
      </c>
      <c r="T1018" s="5" t="s">
        <v>251</v>
      </c>
      <c r="U1018" s="5" t="s">
        <v>4895</v>
      </c>
      <c r="V1018" s="5" t="s">
        <v>4896</v>
      </c>
      <c r="W1018" s="5" t="s">
        <v>1608</v>
      </c>
      <c r="X1018" s="5" t="s">
        <v>312</v>
      </c>
      <c r="Y1018" s="5" t="s">
        <v>313</v>
      </c>
      <c r="Z1018" s="5" t="s">
        <v>256</v>
      </c>
    </row>
    <row r="1019" spans="9:26">
      <c r="I1019" t="e">
        <f t="shared" si="40"/>
        <v>#N/A</v>
      </c>
      <c r="M1019" t="e">
        <f t="shared" si="41"/>
        <v>#N/A</v>
      </c>
      <c r="N1019" s="5" t="s">
        <v>4897</v>
      </c>
      <c r="O1019" s="5" t="s">
        <v>4898</v>
      </c>
      <c r="P1019" s="5" t="s">
        <v>16</v>
      </c>
      <c r="Q1019" s="5" t="s">
        <v>4599</v>
      </c>
      <c r="R1019" s="5" t="s">
        <v>517</v>
      </c>
      <c r="S1019" s="5" t="s">
        <v>4876</v>
      </c>
      <c r="T1019" s="5" t="s">
        <v>251</v>
      </c>
      <c r="U1019" s="5" t="s">
        <v>4899</v>
      </c>
      <c r="V1019" s="5" t="s">
        <v>28</v>
      </c>
      <c r="W1019" s="5" t="s">
        <v>69</v>
      </c>
      <c r="X1019" s="5" t="s">
        <v>179</v>
      </c>
      <c r="Y1019" s="5" t="s">
        <v>255</v>
      </c>
      <c r="Z1019" s="5" t="s">
        <v>4900</v>
      </c>
    </row>
    <row r="1020" spans="9:26">
      <c r="I1020" t="e">
        <f t="shared" si="40"/>
        <v>#N/A</v>
      </c>
      <c r="M1020" t="e">
        <f t="shared" si="41"/>
        <v>#N/A</v>
      </c>
      <c r="N1020" s="5" t="s">
        <v>4901</v>
      </c>
      <c r="O1020" s="5" t="s">
        <v>4902</v>
      </c>
      <c r="P1020" s="5" t="s">
        <v>48</v>
      </c>
      <c r="Q1020" s="5" t="s">
        <v>4903</v>
      </c>
      <c r="R1020" s="5" t="s">
        <v>517</v>
      </c>
      <c r="S1020" s="5" t="s">
        <v>4876</v>
      </c>
      <c r="T1020" s="5" t="s">
        <v>251</v>
      </c>
      <c r="U1020" s="5" t="s">
        <v>4904</v>
      </c>
      <c r="V1020" s="5" t="s">
        <v>77</v>
      </c>
      <c r="W1020" s="5" t="s">
        <v>69</v>
      </c>
      <c r="X1020" s="5" t="s">
        <v>179</v>
      </c>
      <c r="Y1020" s="5" t="s">
        <v>255</v>
      </c>
      <c r="Z1020" s="5" t="s">
        <v>4846</v>
      </c>
    </row>
    <row r="1021" spans="9:26">
      <c r="I1021" t="e">
        <f t="shared" si="40"/>
        <v>#N/A</v>
      </c>
      <c r="M1021" t="e">
        <f t="shared" si="41"/>
        <v>#N/A</v>
      </c>
      <c r="N1021" s="5" t="s">
        <v>4905</v>
      </c>
      <c r="O1021" s="5" t="s">
        <v>4906</v>
      </c>
      <c r="P1021" s="5" t="s">
        <v>48</v>
      </c>
      <c r="Q1021" s="5" t="s">
        <v>4907</v>
      </c>
      <c r="R1021" s="5" t="s">
        <v>249</v>
      </c>
      <c r="S1021" s="5" t="s">
        <v>4876</v>
      </c>
      <c r="T1021" s="5" t="s">
        <v>251</v>
      </c>
      <c r="U1021" s="5" t="s">
        <v>4908</v>
      </c>
      <c r="V1021" s="5" t="s">
        <v>4546</v>
      </c>
      <c r="W1021" s="5" t="s">
        <v>69</v>
      </c>
      <c r="X1021" s="5" t="s">
        <v>179</v>
      </c>
      <c r="Y1021" s="5" t="s">
        <v>255</v>
      </c>
      <c r="Z1021" s="5" t="s">
        <v>4849</v>
      </c>
    </row>
    <row r="1022" spans="9:26">
      <c r="I1022" t="e">
        <f t="shared" si="40"/>
        <v>#N/A</v>
      </c>
      <c r="M1022" t="e">
        <f t="shared" si="41"/>
        <v>#N/A</v>
      </c>
      <c r="N1022" s="5" t="s">
        <v>78</v>
      </c>
      <c r="O1022" s="5" t="s">
        <v>4909</v>
      </c>
      <c r="P1022" s="5" t="s">
        <v>48</v>
      </c>
      <c r="Q1022" s="5" t="s">
        <v>4910</v>
      </c>
      <c r="R1022" s="5" t="s">
        <v>517</v>
      </c>
      <c r="S1022" s="5" t="s">
        <v>4876</v>
      </c>
      <c r="T1022" s="5" t="s">
        <v>251</v>
      </c>
      <c r="U1022" s="5" t="s">
        <v>4911</v>
      </c>
      <c r="V1022" s="5" t="s">
        <v>50</v>
      </c>
      <c r="W1022" s="5" t="s">
        <v>69</v>
      </c>
      <c r="X1022" s="5" t="s">
        <v>179</v>
      </c>
      <c r="Y1022" s="5" t="s">
        <v>255</v>
      </c>
      <c r="Z1022" s="5" t="s">
        <v>256</v>
      </c>
    </row>
    <row r="1023" spans="9:26">
      <c r="I1023" t="e">
        <f t="shared" si="40"/>
        <v>#N/A</v>
      </c>
      <c r="M1023" t="e">
        <f t="shared" si="41"/>
        <v>#N/A</v>
      </c>
      <c r="N1023" s="5" t="s">
        <v>4912</v>
      </c>
      <c r="O1023" s="5" t="s">
        <v>4913</v>
      </c>
      <c r="P1023" s="5" t="s">
        <v>48</v>
      </c>
      <c r="Q1023" s="5" t="s">
        <v>4914</v>
      </c>
      <c r="R1023" s="5" t="s">
        <v>517</v>
      </c>
      <c r="S1023" s="5" t="s">
        <v>4876</v>
      </c>
      <c r="T1023" s="5" t="s">
        <v>251</v>
      </c>
      <c r="U1023" s="5" t="s">
        <v>4915</v>
      </c>
      <c r="V1023" s="5" t="s">
        <v>178</v>
      </c>
      <c r="W1023" s="5" t="s">
        <v>69</v>
      </c>
      <c r="X1023" s="5" t="s">
        <v>179</v>
      </c>
      <c r="Y1023" s="5" t="s">
        <v>255</v>
      </c>
      <c r="Z1023" s="5" t="s">
        <v>256</v>
      </c>
    </row>
    <row r="1024" spans="9:26">
      <c r="I1024" t="e">
        <f t="shared" si="40"/>
        <v>#N/A</v>
      </c>
      <c r="M1024" t="e">
        <f t="shared" si="41"/>
        <v>#N/A</v>
      </c>
      <c r="N1024" s="5" t="s">
        <v>4916</v>
      </c>
      <c r="O1024" s="5" t="s">
        <v>4917</v>
      </c>
      <c r="P1024" s="5" t="s">
        <v>16</v>
      </c>
      <c r="Q1024" s="5" t="s">
        <v>3604</v>
      </c>
      <c r="R1024" s="5" t="s">
        <v>249</v>
      </c>
      <c r="S1024" s="5" t="s">
        <v>4918</v>
      </c>
      <c r="T1024" s="5" t="s">
        <v>251</v>
      </c>
      <c r="U1024" s="5" t="s">
        <v>4919</v>
      </c>
      <c r="V1024" s="5" t="s">
        <v>146</v>
      </c>
      <c r="W1024" s="5" t="s">
        <v>447</v>
      </c>
      <c r="X1024" s="5" t="s">
        <v>312</v>
      </c>
      <c r="Y1024" s="5" t="s">
        <v>313</v>
      </c>
      <c r="Z1024" s="5" t="s">
        <v>256</v>
      </c>
    </row>
    <row r="1025" spans="9:26">
      <c r="I1025" t="e">
        <f t="shared" si="40"/>
        <v>#N/A</v>
      </c>
      <c r="M1025" t="e">
        <f t="shared" si="41"/>
        <v>#N/A</v>
      </c>
      <c r="N1025" s="5" t="s">
        <v>4920</v>
      </c>
      <c r="O1025" s="5" t="s">
        <v>4921</v>
      </c>
      <c r="P1025" s="5" t="s">
        <v>48</v>
      </c>
      <c r="Q1025" s="5" t="s">
        <v>4922</v>
      </c>
      <c r="R1025" s="5" t="s">
        <v>517</v>
      </c>
      <c r="S1025" s="5" t="s">
        <v>4918</v>
      </c>
      <c r="T1025" s="5" t="s">
        <v>251</v>
      </c>
      <c r="U1025" s="5" t="s">
        <v>4923</v>
      </c>
      <c r="V1025" s="5" t="s">
        <v>394</v>
      </c>
      <c r="W1025" s="5" t="s">
        <v>69</v>
      </c>
      <c r="X1025" s="5" t="s">
        <v>179</v>
      </c>
      <c r="Y1025" s="5" t="s">
        <v>255</v>
      </c>
      <c r="Z1025" s="5" t="s">
        <v>4924</v>
      </c>
    </row>
    <row r="1026" spans="9:26">
      <c r="I1026" t="e">
        <f t="shared" si="40"/>
        <v>#N/A</v>
      </c>
      <c r="M1026" t="e">
        <f t="shared" si="41"/>
        <v>#N/A</v>
      </c>
      <c r="N1026" s="5" t="s">
        <v>4925</v>
      </c>
      <c r="O1026" s="5" t="s">
        <v>4926</v>
      </c>
      <c r="P1026" s="5" t="s">
        <v>16</v>
      </c>
      <c r="Q1026" s="5" t="s">
        <v>4927</v>
      </c>
      <c r="R1026" s="5" t="s">
        <v>249</v>
      </c>
      <c r="S1026" s="5" t="s">
        <v>4918</v>
      </c>
      <c r="T1026" s="5" t="s">
        <v>251</v>
      </c>
      <c r="U1026" s="5" t="s">
        <v>4928</v>
      </c>
      <c r="V1026" s="5" t="s">
        <v>4929</v>
      </c>
      <c r="W1026" s="5" t="s">
        <v>69</v>
      </c>
      <c r="X1026" s="5" t="s">
        <v>179</v>
      </c>
      <c r="Y1026" s="5" t="s">
        <v>255</v>
      </c>
      <c r="Z1026" s="5" t="s">
        <v>4849</v>
      </c>
    </row>
    <row r="1027" spans="9:26">
      <c r="I1027" t="e">
        <f t="shared" ref="I1027:I1090" si="42">VLOOKUP(A1027,N:V,9,0)</f>
        <v>#N/A</v>
      </c>
      <c r="M1027" t="e">
        <f t="shared" ref="M1027:M1090" si="43">VLOOKUP(A1027,N:Z,13,0)</f>
        <v>#N/A</v>
      </c>
      <c r="N1027" s="5" t="s">
        <v>3033</v>
      </c>
      <c r="O1027" s="5" t="s">
        <v>4930</v>
      </c>
      <c r="P1027" s="5" t="s">
        <v>16</v>
      </c>
      <c r="Q1027" s="5" t="s">
        <v>4931</v>
      </c>
      <c r="R1027" s="5" t="s">
        <v>517</v>
      </c>
      <c r="S1027" s="5" t="s">
        <v>4918</v>
      </c>
      <c r="T1027" s="5" t="s">
        <v>251</v>
      </c>
      <c r="U1027" s="5" t="s">
        <v>4932</v>
      </c>
      <c r="V1027" s="5" t="s">
        <v>34</v>
      </c>
      <c r="W1027" s="5" t="s">
        <v>69</v>
      </c>
      <c r="X1027" s="5" t="s">
        <v>179</v>
      </c>
      <c r="Y1027" s="5" t="s">
        <v>255</v>
      </c>
      <c r="Z1027" s="5" t="s">
        <v>256</v>
      </c>
    </row>
    <row r="1028" spans="9:26">
      <c r="I1028" t="e">
        <f t="shared" si="42"/>
        <v>#N/A</v>
      </c>
      <c r="M1028" t="e">
        <f t="shared" si="43"/>
        <v>#N/A</v>
      </c>
      <c r="N1028" s="5" t="s">
        <v>4933</v>
      </c>
      <c r="O1028" s="5" t="s">
        <v>4934</v>
      </c>
      <c r="P1028" s="5" t="s">
        <v>48</v>
      </c>
      <c r="Q1028" s="5" t="s">
        <v>4935</v>
      </c>
      <c r="R1028" s="5" t="s">
        <v>517</v>
      </c>
      <c r="S1028" s="5" t="s">
        <v>4918</v>
      </c>
      <c r="T1028" s="5" t="s">
        <v>251</v>
      </c>
      <c r="U1028" s="5" t="s">
        <v>4936</v>
      </c>
      <c r="V1028" s="5" t="s">
        <v>4937</v>
      </c>
      <c r="W1028" s="5" t="s">
        <v>69</v>
      </c>
      <c r="X1028" s="5" t="s">
        <v>179</v>
      </c>
      <c r="Y1028" s="5" t="s">
        <v>255</v>
      </c>
      <c r="Z1028" s="5" t="s">
        <v>256</v>
      </c>
    </row>
    <row r="1029" spans="9:26">
      <c r="I1029" t="e">
        <f t="shared" si="42"/>
        <v>#N/A</v>
      </c>
      <c r="M1029" t="e">
        <f t="shared" si="43"/>
        <v>#N/A</v>
      </c>
      <c r="N1029" s="5" t="s">
        <v>4938</v>
      </c>
      <c r="O1029" s="5" t="s">
        <v>4939</v>
      </c>
      <c r="P1029" s="5" t="s">
        <v>48</v>
      </c>
      <c r="Q1029" s="5" t="s">
        <v>4940</v>
      </c>
      <c r="R1029" s="5" t="s">
        <v>249</v>
      </c>
      <c r="S1029" s="5" t="s">
        <v>4941</v>
      </c>
      <c r="T1029" s="5" t="s">
        <v>251</v>
      </c>
      <c r="U1029" s="5" t="s">
        <v>4942</v>
      </c>
      <c r="V1029" s="5" t="s">
        <v>3853</v>
      </c>
      <c r="W1029" s="5" t="s">
        <v>69</v>
      </c>
      <c r="X1029" s="5" t="s">
        <v>179</v>
      </c>
      <c r="Y1029" s="5" t="s">
        <v>255</v>
      </c>
      <c r="Z1029" s="5" t="s">
        <v>4887</v>
      </c>
    </row>
    <row r="1030" spans="9:26">
      <c r="I1030" t="e">
        <f t="shared" si="42"/>
        <v>#N/A</v>
      </c>
      <c r="M1030" t="e">
        <f t="shared" si="43"/>
        <v>#N/A</v>
      </c>
      <c r="N1030" s="5" t="s">
        <v>4943</v>
      </c>
      <c r="O1030" s="5" t="s">
        <v>4944</v>
      </c>
      <c r="P1030" s="5" t="s">
        <v>16</v>
      </c>
      <c r="Q1030" s="5" t="s">
        <v>4945</v>
      </c>
      <c r="R1030" s="5" t="s">
        <v>517</v>
      </c>
      <c r="S1030" s="5" t="s">
        <v>4941</v>
      </c>
      <c r="T1030" s="5" t="s">
        <v>251</v>
      </c>
      <c r="U1030" s="5" t="s">
        <v>4946</v>
      </c>
      <c r="V1030" s="5" t="s">
        <v>955</v>
      </c>
      <c r="W1030" s="5" t="s">
        <v>69</v>
      </c>
      <c r="X1030" s="5" t="s">
        <v>179</v>
      </c>
      <c r="Y1030" s="5" t="s">
        <v>255</v>
      </c>
      <c r="Z1030" s="5" t="s">
        <v>256</v>
      </c>
    </row>
    <row r="1031" spans="9:26">
      <c r="I1031" t="e">
        <f t="shared" si="42"/>
        <v>#N/A</v>
      </c>
      <c r="M1031" t="e">
        <f t="shared" si="43"/>
        <v>#N/A</v>
      </c>
      <c r="N1031" s="5" t="s">
        <v>73</v>
      </c>
      <c r="O1031" s="5" t="s">
        <v>4947</v>
      </c>
      <c r="P1031" s="5" t="s">
        <v>48</v>
      </c>
      <c r="Q1031" s="5" t="s">
        <v>4948</v>
      </c>
      <c r="R1031" s="5" t="s">
        <v>517</v>
      </c>
      <c r="S1031" s="5" t="s">
        <v>4949</v>
      </c>
      <c r="T1031" s="5" t="s">
        <v>251</v>
      </c>
      <c r="U1031" s="5" t="s">
        <v>4950</v>
      </c>
      <c r="V1031" s="5" t="s">
        <v>63</v>
      </c>
      <c r="W1031" s="5" t="s">
        <v>69</v>
      </c>
      <c r="X1031" s="5" t="s">
        <v>179</v>
      </c>
      <c r="Y1031" s="5" t="s">
        <v>255</v>
      </c>
      <c r="Z1031" s="5" t="s">
        <v>4924</v>
      </c>
    </row>
    <row r="1032" spans="9:26">
      <c r="I1032" t="e">
        <f t="shared" si="42"/>
        <v>#N/A</v>
      </c>
      <c r="M1032" t="e">
        <f t="shared" si="43"/>
        <v>#N/A</v>
      </c>
      <c r="N1032" s="5" t="s">
        <v>4951</v>
      </c>
      <c r="O1032" s="5" t="s">
        <v>4952</v>
      </c>
      <c r="P1032" s="5" t="s">
        <v>16</v>
      </c>
      <c r="Q1032" s="5" t="s">
        <v>4894</v>
      </c>
      <c r="R1032" s="5" t="s">
        <v>517</v>
      </c>
      <c r="S1032" s="5" t="s">
        <v>4941</v>
      </c>
      <c r="T1032" s="5" t="s">
        <v>251</v>
      </c>
      <c r="U1032" s="5" t="s">
        <v>4953</v>
      </c>
      <c r="V1032" s="5" t="s">
        <v>96</v>
      </c>
      <c r="W1032" s="5" t="s">
        <v>4597</v>
      </c>
      <c r="X1032" s="5" t="s">
        <v>312</v>
      </c>
      <c r="Y1032" s="5" t="s">
        <v>313</v>
      </c>
      <c r="Z1032" s="5" t="s">
        <v>256</v>
      </c>
    </row>
    <row r="1033" spans="9:26">
      <c r="I1033" t="e">
        <f t="shared" si="42"/>
        <v>#N/A</v>
      </c>
      <c r="M1033" t="e">
        <f t="shared" si="43"/>
        <v>#N/A</v>
      </c>
      <c r="N1033" s="5" t="s">
        <v>4954</v>
      </c>
      <c r="O1033" s="5" t="s">
        <v>4955</v>
      </c>
      <c r="P1033" s="5" t="s">
        <v>48</v>
      </c>
      <c r="Q1033" s="5" t="s">
        <v>4139</v>
      </c>
      <c r="R1033" s="5" t="s">
        <v>249</v>
      </c>
      <c r="S1033" s="5" t="s">
        <v>4941</v>
      </c>
      <c r="T1033" s="5" t="s">
        <v>251</v>
      </c>
      <c r="U1033" s="5" t="s">
        <v>4956</v>
      </c>
      <c r="V1033" s="5" t="s">
        <v>3853</v>
      </c>
      <c r="W1033" s="5" t="s">
        <v>69</v>
      </c>
      <c r="X1033" s="5" t="s">
        <v>179</v>
      </c>
      <c r="Y1033" s="5" t="s">
        <v>255</v>
      </c>
      <c r="Z1033" s="5" t="s">
        <v>4887</v>
      </c>
    </row>
    <row r="1034" spans="9:26">
      <c r="I1034" t="e">
        <f t="shared" si="42"/>
        <v>#N/A</v>
      </c>
      <c r="M1034" t="e">
        <f t="shared" si="43"/>
        <v>#N/A</v>
      </c>
      <c r="N1034" s="5" t="s">
        <v>4957</v>
      </c>
      <c r="O1034" s="5" t="s">
        <v>4958</v>
      </c>
      <c r="P1034" s="5" t="s">
        <v>16</v>
      </c>
      <c r="Q1034" s="5" t="s">
        <v>4959</v>
      </c>
      <c r="R1034" s="5" t="s">
        <v>517</v>
      </c>
      <c r="S1034" s="5" t="s">
        <v>4960</v>
      </c>
      <c r="T1034" s="5" t="s">
        <v>251</v>
      </c>
      <c r="U1034" s="5" t="s">
        <v>4961</v>
      </c>
      <c r="V1034" s="5" t="s">
        <v>77</v>
      </c>
      <c r="W1034" s="5" t="s">
        <v>69</v>
      </c>
      <c r="X1034" s="5" t="s">
        <v>179</v>
      </c>
      <c r="Y1034" s="5" t="s">
        <v>255</v>
      </c>
      <c r="Z1034" s="5" t="s">
        <v>4846</v>
      </c>
    </row>
    <row r="1035" spans="9:26">
      <c r="I1035" t="e">
        <f t="shared" si="42"/>
        <v>#N/A</v>
      </c>
      <c r="M1035" t="e">
        <f t="shared" si="43"/>
        <v>#N/A</v>
      </c>
      <c r="N1035" s="5" t="s">
        <v>4962</v>
      </c>
      <c r="O1035" s="5" t="s">
        <v>4963</v>
      </c>
      <c r="P1035" s="5" t="s">
        <v>48</v>
      </c>
      <c r="Q1035" s="5" t="s">
        <v>4964</v>
      </c>
      <c r="R1035" s="5" t="s">
        <v>517</v>
      </c>
      <c r="S1035" s="5" t="s">
        <v>4941</v>
      </c>
      <c r="T1035" s="5" t="s">
        <v>251</v>
      </c>
      <c r="U1035" s="5" t="s">
        <v>4965</v>
      </c>
      <c r="V1035" s="5" t="s">
        <v>4089</v>
      </c>
      <c r="W1035" s="5" t="s">
        <v>90</v>
      </c>
      <c r="X1035" s="5" t="s">
        <v>179</v>
      </c>
      <c r="Y1035" s="5" t="s">
        <v>255</v>
      </c>
      <c r="Z1035" s="5" t="s">
        <v>4849</v>
      </c>
    </row>
    <row r="1036" spans="9:26">
      <c r="I1036" t="e">
        <f t="shared" si="42"/>
        <v>#N/A</v>
      </c>
      <c r="M1036" t="e">
        <f t="shared" si="43"/>
        <v>#N/A</v>
      </c>
      <c r="N1036" s="5" t="s">
        <v>4966</v>
      </c>
      <c r="O1036" s="5" t="s">
        <v>4967</v>
      </c>
      <c r="P1036" s="5" t="s">
        <v>16</v>
      </c>
      <c r="Q1036" s="5" t="s">
        <v>4968</v>
      </c>
      <c r="R1036" s="5" t="s">
        <v>249</v>
      </c>
      <c r="S1036" s="5" t="s">
        <v>4960</v>
      </c>
      <c r="T1036" s="5" t="s">
        <v>251</v>
      </c>
      <c r="U1036" s="5" t="s">
        <v>4969</v>
      </c>
      <c r="V1036" s="5" t="s">
        <v>96</v>
      </c>
      <c r="W1036" s="5" t="s">
        <v>301</v>
      </c>
      <c r="X1036" s="5" t="s">
        <v>312</v>
      </c>
      <c r="Y1036" s="5" t="s">
        <v>313</v>
      </c>
      <c r="Z1036" s="5" t="s">
        <v>256</v>
      </c>
    </row>
    <row r="1037" spans="9:26">
      <c r="I1037" t="e">
        <f t="shared" si="42"/>
        <v>#N/A</v>
      </c>
      <c r="M1037" t="e">
        <f t="shared" si="43"/>
        <v>#N/A</v>
      </c>
      <c r="N1037" s="5" t="s">
        <v>4970</v>
      </c>
      <c r="O1037" s="5" t="s">
        <v>4971</v>
      </c>
      <c r="P1037" s="5" t="s">
        <v>16</v>
      </c>
      <c r="Q1037" s="5" t="s">
        <v>4972</v>
      </c>
      <c r="R1037" s="5" t="s">
        <v>249</v>
      </c>
      <c r="S1037" s="5" t="s">
        <v>4960</v>
      </c>
      <c r="T1037" s="5" t="s">
        <v>251</v>
      </c>
      <c r="U1037" s="5" t="s">
        <v>4973</v>
      </c>
      <c r="V1037" s="5" t="s">
        <v>96</v>
      </c>
      <c r="W1037" s="5" t="s">
        <v>301</v>
      </c>
      <c r="X1037" s="5" t="s">
        <v>312</v>
      </c>
      <c r="Y1037" s="5" t="s">
        <v>313</v>
      </c>
      <c r="Z1037" s="5" t="s">
        <v>256</v>
      </c>
    </row>
    <row r="1038" spans="9:26">
      <c r="I1038" t="e">
        <f t="shared" si="42"/>
        <v>#N/A</v>
      </c>
      <c r="M1038" t="e">
        <f t="shared" si="43"/>
        <v>#N/A</v>
      </c>
      <c r="N1038" s="5" t="s">
        <v>4974</v>
      </c>
      <c r="O1038" s="5" t="s">
        <v>4975</v>
      </c>
      <c r="P1038" s="5" t="s">
        <v>48</v>
      </c>
      <c r="Q1038" s="5" t="s">
        <v>4976</v>
      </c>
      <c r="R1038" s="5" t="s">
        <v>517</v>
      </c>
      <c r="S1038" s="5" t="s">
        <v>4941</v>
      </c>
      <c r="T1038" s="5" t="s">
        <v>251</v>
      </c>
      <c r="U1038" s="5" t="s">
        <v>4977</v>
      </c>
      <c r="V1038" s="5" t="s">
        <v>4453</v>
      </c>
      <c r="W1038" s="5" t="s">
        <v>4978</v>
      </c>
      <c r="X1038" s="5" t="s">
        <v>179</v>
      </c>
      <c r="Y1038" s="5" t="s">
        <v>255</v>
      </c>
      <c r="Z1038" s="5" t="s">
        <v>4979</v>
      </c>
    </row>
    <row r="1039" spans="9:26">
      <c r="I1039" t="e">
        <f t="shared" si="42"/>
        <v>#N/A</v>
      </c>
      <c r="M1039" t="e">
        <f t="shared" si="43"/>
        <v>#N/A</v>
      </c>
      <c r="N1039" s="5" t="s">
        <v>4980</v>
      </c>
      <c r="O1039" s="5" t="s">
        <v>4981</v>
      </c>
      <c r="P1039" s="5" t="s">
        <v>16</v>
      </c>
      <c r="Q1039" s="5" t="s">
        <v>4982</v>
      </c>
      <c r="R1039" s="5" t="s">
        <v>517</v>
      </c>
      <c r="S1039" s="5" t="s">
        <v>4876</v>
      </c>
      <c r="T1039" s="5" t="s">
        <v>251</v>
      </c>
      <c r="U1039" s="5" t="s">
        <v>4983</v>
      </c>
      <c r="V1039" s="5" t="s">
        <v>1521</v>
      </c>
      <c r="W1039" s="5" t="s">
        <v>64</v>
      </c>
      <c r="X1039" s="5" t="s">
        <v>179</v>
      </c>
      <c r="Y1039" s="5" t="s">
        <v>567</v>
      </c>
      <c r="Z1039" s="5" t="s">
        <v>256</v>
      </c>
    </row>
    <row r="1040" spans="9:26">
      <c r="I1040" t="e">
        <f t="shared" si="42"/>
        <v>#N/A</v>
      </c>
      <c r="M1040" t="e">
        <f t="shared" si="43"/>
        <v>#N/A</v>
      </c>
      <c r="N1040" s="5" t="s">
        <v>4984</v>
      </c>
      <c r="O1040" s="5" t="s">
        <v>4985</v>
      </c>
      <c r="P1040" s="5" t="s">
        <v>48</v>
      </c>
      <c r="Q1040" s="5" t="s">
        <v>4986</v>
      </c>
      <c r="R1040" s="5" t="s">
        <v>517</v>
      </c>
      <c r="S1040" s="5" t="s">
        <v>4876</v>
      </c>
      <c r="T1040" s="5" t="s">
        <v>251</v>
      </c>
      <c r="U1040" s="5" t="s">
        <v>4987</v>
      </c>
      <c r="V1040" s="5" t="s">
        <v>72</v>
      </c>
      <c r="W1040" s="5" t="s">
        <v>51</v>
      </c>
      <c r="X1040" s="5" t="s">
        <v>179</v>
      </c>
      <c r="Y1040" s="5" t="s">
        <v>255</v>
      </c>
      <c r="Z1040" s="5" t="s">
        <v>256</v>
      </c>
    </row>
    <row r="1041" spans="9:26">
      <c r="I1041" t="e">
        <f t="shared" si="42"/>
        <v>#N/A</v>
      </c>
      <c r="M1041" t="e">
        <f t="shared" si="43"/>
        <v>#N/A</v>
      </c>
      <c r="N1041" s="5" t="s">
        <v>4988</v>
      </c>
      <c r="O1041" s="5" t="s">
        <v>4989</v>
      </c>
      <c r="P1041" s="5" t="s">
        <v>16</v>
      </c>
      <c r="Q1041" s="5" t="s">
        <v>4990</v>
      </c>
      <c r="R1041" s="5" t="s">
        <v>517</v>
      </c>
      <c r="S1041" s="5" t="s">
        <v>4949</v>
      </c>
      <c r="T1041" s="5" t="s">
        <v>251</v>
      </c>
      <c r="U1041" s="5" t="s">
        <v>4991</v>
      </c>
      <c r="V1041" s="5" t="s">
        <v>1227</v>
      </c>
      <c r="W1041" s="5" t="s">
        <v>51</v>
      </c>
      <c r="X1041" s="5" t="s">
        <v>179</v>
      </c>
      <c r="Y1041" s="5" t="s">
        <v>255</v>
      </c>
      <c r="Z1041" s="5" t="s">
        <v>4992</v>
      </c>
    </row>
    <row r="1042" spans="9:26">
      <c r="I1042" t="e">
        <f t="shared" si="42"/>
        <v>#N/A</v>
      </c>
      <c r="M1042" t="e">
        <f t="shared" si="43"/>
        <v>#N/A</v>
      </c>
      <c r="N1042" s="5" t="s">
        <v>4993</v>
      </c>
      <c r="O1042" s="5" t="s">
        <v>4994</v>
      </c>
      <c r="P1042" s="5" t="s">
        <v>16</v>
      </c>
      <c r="Q1042" s="5" t="s">
        <v>4995</v>
      </c>
      <c r="R1042" s="5" t="s">
        <v>517</v>
      </c>
      <c r="S1042" s="5" t="s">
        <v>4876</v>
      </c>
      <c r="T1042" s="5" t="s">
        <v>251</v>
      </c>
      <c r="U1042" s="5" t="s">
        <v>4996</v>
      </c>
      <c r="V1042" s="5" t="s">
        <v>2576</v>
      </c>
      <c r="W1042" s="5" t="s">
        <v>3295</v>
      </c>
      <c r="X1042" s="5" t="s">
        <v>179</v>
      </c>
      <c r="Y1042" s="5" t="s">
        <v>567</v>
      </c>
      <c r="Z1042" s="5" t="s">
        <v>4849</v>
      </c>
    </row>
    <row r="1043" spans="9:26">
      <c r="I1043" t="e">
        <f t="shared" si="42"/>
        <v>#N/A</v>
      </c>
      <c r="M1043" t="e">
        <f t="shared" si="43"/>
        <v>#N/A</v>
      </c>
      <c r="N1043" s="5" t="s">
        <v>4997</v>
      </c>
      <c r="O1043" s="5" t="s">
        <v>4998</v>
      </c>
      <c r="P1043" s="5" t="s">
        <v>16</v>
      </c>
      <c r="Q1043" s="5" t="s">
        <v>4999</v>
      </c>
      <c r="R1043" s="5" t="s">
        <v>249</v>
      </c>
      <c r="S1043" s="5" t="s">
        <v>4941</v>
      </c>
      <c r="T1043" s="5" t="s">
        <v>251</v>
      </c>
      <c r="U1043" s="5" t="s">
        <v>5000</v>
      </c>
      <c r="V1043" s="5" t="s">
        <v>130</v>
      </c>
      <c r="W1043" s="5" t="s">
        <v>14</v>
      </c>
      <c r="X1043" s="5" t="s">
        <v>101</v>
      </c>
      <c r="Y1043" s="5" t="s">
        <v>256</v>
      </c>
      <c r="Z1043" s="5" t="s">
        <v>4849</v>
      </c>
    </row>
    <row r="1044" spans="9:26">
      <c r="I1044" t="e">
        <f t="shared" si="42"/>
        <v>#N/A</v>
      </c>
      <c r="M1044" t="e">
        <f t="shared" si="43"/>
        <v>#N/A</v>
      </c>
      <c r="N1044" s="5" t="s">
        <v>5001</v>
      </c>
      <c r="O1044" s="5" t="s">
        <v>5002</v>
      </c>
      <c r="P1044" s="5" t="s">
        <v>16</v>
      </c>
      <c r="Q1044" s="5" t="s">
        <v>5003</v>
      </c>
      <c r="R1044" s="5" t="s">
        <v>517</v>
      </c>
      <c r="S1044" s="5" t="s">
        <v>4949</v>
      </c>
      <c r="T1044" s="5" t="s">
        <v>251</v>
      </c>
      <c r="U1044" s="5" t="s">
        <v>5004</v>
      </c>
      <c r="V1044" s="5" t="s">
        <v>256</v>
      </c>
      <c r="W1044" s="5" t="s">
        <v>256</v>
      </c>
      <c r="X1044" s="5" t="s">
        <v>101</v>
      </c>
      <c r="Y1044" s="5" t="s">
        <v>256</v>
      </c>
      <c r="Z1044" s="5" t="s">
        <v>256</v>
      </c>
    </row>
    <row r="1045" spans="9:26">
      <c r="I1045" t="e">
        <f t="shared" si="42"/>
        <v>#N/A</v>
      </c>
      <c r="M1045" t="e">
        <f t="shared" si="43"/>
        <v>#N/A</v>
      </c>
      <c r="N1045" s="5" t="s">
        <v>5005</v>
      </c>
      <c r="O1045" s="5" t="s">
        <v>5006</v>
      </c>
      <c r="P1045" s="5" t="s">
        <v>16</v>
      </c>
      <c r="Q1045" s="5" t="s">
        <v>4999</v>
      </c>
      <c r="R1045" s="5" t="s">
        <v>517</v>
      </c>
      <c r="S1045" s="5" t="s">
        <v>4949</v>
      </c>
      <c r="T1045" s="5" t="s">
        <v>251</v>
      </c>
      <c r="U1045" s="5" t="s">
        <v>5007</v>
      </c>
      <c r="V1045" s="5" t="s">
        <v>256</v>
      </c>
      <c r="W1045" s="5" t="s">
        <v>256</v>
      </c>
      <c r="X1045" s="5" t="s">
        <v>101</v>
      </c>
      <c r="Y1045" s="5" t="s">
        <v>256</v>
      </c>
      <c r="Z1045" s="5" t="s">
        <v>256</v>
      </c>
    </row>
    <row r="1046" spans="9:26">
      <c r="I1046" t="e">
        <f t="shared" si="42"/>
        <v>#N/A</v>
      </c>
      <c r="M1046" t="e">
        <f t="shared" si="43"/>
        <v>#N/A</v>
      </c>
      <c r="N1046" s="5" t="s">
        <v>5008</v>
      </c>
      <c r="O1046" s="5" t="s">
        <v>5009</v>
      </c>
      <c r="P1046" s="5" t="s">
        <v>16</v>
      </c>
      <c r="Q1046" s="5" t="s">
        <v>5010</v>
      </c>
      <c r="R1046" s="5" t="s">
        <v>517</v>
      </c>
      <c r="S1046" s="5" t="s">
        <v>4949</v>
      </c>
      <c r="T1046" s="5" t="s">
        <v>251</v>
      </c>
      <c r="U1046" s="5" t="s">
        <v>5011</v>
      </c>
      <c r="V1046" s="5" t="s">
        <v>256</v>
      </c>
      <c r="W1046" s="5" t="s">
        <v>256</v>
      </c>
      <c r="X1046" s="5" t="s">
        <v>101</v>
      </c>
      <c r="Y1046" s="5" t="s">
        <v>256</v>
      </c>
      <c r="Z1046" s="5" t="s">
        <v>256</v>
      </c>
    </row>
    <row r="1047" spans="9:26">
      <c r="I1047" t="e">
        <f t="shared" si="42"/>
        <v>#N/A</v>
      </c>
      <c r="M1047" t="e">
        <f t="shared" si="43"/>
        <v>#N/A</v>
      </c>
      <c r="N1047" s="5" t="s">
        <v>5012</v>
      </c>
      <c r="O1047" s="5" t="s">
        <v>5013</v>
      </c>
      <c r="P1047" s="5" t="s">
        <v>16</v>
      </c>
      <c r="Q1047" s="5" t="s">
        <v>5014</v>
      </c>
      <c r="R1047" s="5" t="s">
        <v>517</v>
      </c>
      <c r="S1047" s="5" t="s">
        <v>4949</v>
      </c>
      <c r="T1047" s="5" t="s">
        <v>251</v>
      </c>
      <c r="U1047" s="5" t="s">
        <v>5015</v>
      </c>
      <c r="V1047" s="5" t="s">
        <v>256</v>
      </c>
      <c r="W1047" s="5" t="s">
        <v>256</v>
      </c>
      <c r="X1047" s="5" t="s">
        <v>101</v>
      </c>
      <c r="Y1047" s="5" t="s">
        <v>256</v>
      </c>
      <c r="Z1047" s="5" t="s">
        <v>256</v>
      </c>
    </row>
    <row r="1048" spans="9:26">
      <c r="I1048" t="e">
        <f t="shared" si="42"/>
        <v>#N/A</v>
      </c>
      <c r="M1048" t="e">
        <f t="shared" si="43"/>
        <v>#N/A</v>
      </c>
      <c r="N1048" s="5" t="s">
        <v>5016</v>
      </c>
      <c r="O1048" s="5" t="s">
        <v>5017</v>
      </c>
      <c r="P1048" s="5" t="s">
        <v>16</v>
      </c>
      <c r="Q1048" s="5" t="s">
        <v>5018</v>
      </c>
      <c r="R1048" s="5" t="s">
        <v>517</v>
      </c>
      <c r="S1048" s="5" t="s">
        <v>4949</v>
      </c>
      <c r="T1048" s="5" t="s">
        <v>251</v>
      </c>
      <c r="U1048" s="5" t="s">
        <v>5019</v>
      </c>
      <c r="V1048" s="5" t="s">
        <v>256</v>
      </c>
      <c r="W1048" s="5" t="s">
        <v>256</v>
      </c>
      <c r="X1048" s="5" t="s">
        <v>101</v>
      </c>
      <c r="Y1048" s="5" t="s">
        <v>256</v>
      </c>
      <c r="Z1048" s="5" t="s">
        <v>256</v>
      </c>
    </row>
    <row r="1049" spans="9:26">
      <c r="I1049" t="e">
        <f t="shared" si="42"/>
        <v>#N/A</v>
      </c>
      <c r="M1049" t="e">
        <f t="shared" si="43"/>
        <v>#N/A</v>
      </c>
      <c r="N1049" s="5" t="s">
        <v>5020</v>
      </c>
      <c r="O1049" s="5" t="s">
        <v>5021</v>
      </c>
      <c r="P1049" s="5" t="s">
        <v>16</v>
      </c>
      <c r="Q1049" s="5" t="s">
        <v>5022</v>
      </c>
      <c r="R1049" s="5" t="s">
        <v>517</v>
      </c>
      <c r="S1049" s="5" t="s">
        <v>4949</v>
      </c>
      <c r="T1049" s="5" t="s">
        <v>251</v>
      </c>
      <c r="U1049" s="5" t="s">
        <v>5023</v>
      </c>
      <c r="V1049" s="5" t="s">
        <v>256</v>
      </c>
      <c r="W1049" s="5" t="s">
        <v>256</v>
      </c>
      <c r="X1049" s="5" t="s">
        <v>101</v>
      </c>
      <c r="Y1049" s="5" t="s">
        <v>256</v>
      </c>
      <c r="Z1049" s="5" t="s">
        <v>256</v>
      </c>
    </row>
    <row r="1050" spans="9:26">
      <c r="I1050" t="e">
        <f t="shared" si="42"/>
        <v>#N/A</v>
      </c>
      <c r="M1050" t="e">
        <f t="shared" si="43"/>
        <v>#N/A</v>
      </c>
      <c r="N1050" s="5" t="s">
        <v>5024</v>
      </c>
      <c r="O1050" s="5" t="s">
        <v>5025</v>
      </c>
      <c r="P1050" s="5" t="s">
        <v>16</v>
      </c>
      <c r="Q1050" s="5" t="s">
        <v>5026</v>
      </c>
      <c r="R1050" s="5" t="s">
        <v>517</v>
      </c>
      <c r="S1050" s="5" t="s">
        <v>4918</v>
      </c>
      <c r="T1050" s="5" t="s">
        <v>251</v>
      </c>
      <c r="U1050" s="5" t="s">
        <v>5027</v>
      </c>
      <c r="V1050" s="5" t="s">
        <v>162</v>
      </c>
      <c r="W1050" s="5" t="s">
        <v>165</v>
      </c>
      <c r="X1050" s="5" t="s">
        <v>101</v>
      </c>
      <c r="Y1050" s="5" t="s">
        <v>256</v>
      </c>
      <c r="Z1050" s="5" t="s">
        <v>5028</v>
      </c>
    </row>
    <row r="1051" spans="9:26">
      <c r="I1051" t="e">
        <f t="shared" si="42"/>
        <v>#N/A</v>
      </c>
      <c r="M1051" t="e">
        <f t="shared" si="43"/>
        <v>#N/A</v>
      </c>
      <c r="N1051" s="5" t="s">
        <v>5029</v>
      </c>
      <c r="O1051" s="5" t="s">
        <v>5030</v>
      </c>
      <c r="P1051" s="5" t="s">
        <v>16</v>
      </c>
      <c r="Q1051" s="5" t="s">
        <v>5031</v>
      </c>
      <c r="R1051" s="5" t="s">
        <v>517</v>
      </c>
      <c r="S1051" s="5" t="s">
        <v>4918</v>
      </c>
      <c r="T1051" s="5" t="s">
        <v>251</v>
      </c>
      <c r="U1051" s="5" t="s">
        <v>5032</v>
      </c>
      <c r="V1051" s="5" t="s">
        <v>256</v>
      </c>
      <c r="W1051" s="5" t="s">
        <v>256</v>
      </c>
      <c r="X1051" s="5" t="s">
        <v>101</v>
      </c>
      <c r="Y1051" s="5" t="s">
        <v>256</v>
      </c>
      <c r="Z1051" s="5" t="s">
        <v>256</v>
      </c>
    </row>
    <row r="1052" spans="9:26">
      <c r="I1052" t="e">
        <f t="shared" si="42"/>
        <v>#N/A</v>
      </c>
      <c r="M1052" t="e">
        <f t="shared" si="43"/>
        <v>#N/A</v>
      </c>
      <c r="N1052" s="5" t="s">
        <v>5033</v>
      </c>
      <c r="O1052" s="5" t="s">
        <v>5034</v>
      </c>
      <c r="P1052" s="5" t="s">
        <v>16</v>
      </c>
      <c r="Q1052" s="5" t="s">
        <v>5035</v>
      </c>
      <c r="R1052" s="5" t="s">
        <v>517</v>
      </c>
      <c r="S1052" s="5" t="s">
        <v>4876</v>
      </c>
      <c r="T1052" s="5" t="s">
        <v>251</v>
      </c>
      <c r="U1052" s="5" t="s">
        <v>5036</v>
      </c>
      <c r="V1052" s="5" t="s">
        <v>5037</v>
      </c>
      <c r="W1052" s="5" t="s">
        <v>165</v>
      </c>
      <c r="X1052" s="5" t="s">
        <v>101</v>
      </c>
      <c r="Y1052" s="5" t="s">
        <v>256</v>
      </c>
      <c r="Z1052" s="5" t="s">
        <v>4849</v>
      </c>
    </row>
    <row r="1053" spans="9:26">
      <c r="I1053" t="e">
        <f t="shared" si="42"/>
        <v>#N/A</v>
      </c>
      <c r="M1053" t="e">
        <f t="shared" si="43"/>
        <v>#N/A</v>
      </c>
      <c r="N1053" s="5" t="s">
        <v>5038</v>
      </c>
      <c r="O1053" s="5" t="s">
        <v>5039</v>
      </c>
      <c r="P1053" s="5" t="s">
        <v>48</v>
      </c>
      <c r="Q1053" s="5" t="s">
        <v>5040</v>
      </c>
      <c r="R1053" s="5" t="s">
        <v>517</v>
      </c>
      <c r="S1053" s="5" t="s">
        <v>4876</v>
      </c>
      <c r="T1053" s="5" t="s">
        <v>251</v>
      </c>
      <c r="U1053" s="5" t="s">
        <v>5041</v>
      </c>
      <c r="V1053" s="5" t="s">
        <v>5042</v>
      </c>
      <c r="W1053" s="5" t="s">
        <v>14</v>
      </c>
      <c r="X1053" s="5" t="s">
        <v>101</v>
      </c>
      <c r="Y1053" s="5" t="s">
        <v>256</v>
      </c>
      <c r="Z1053" s="5" t="s">
        <v>4849</v>
      </c>
    </row>
    <row r="1054" spans="9:26">
      <c r="I1054" t="e">
        <f t="shared" si="42"/>
        <v>#N/A</v>
      </c>
      <c r="M1054" t="e">
        <f t="shared" si="43"/>
        <v>#N/A</v>
      </c>
      <c r="N1054" s="5" t="s">
        <v>5043</v>
      </c>
      <c r="O1054" s="5" t="s">
        <v>5044</v>
      </c>
      <c r="P1054" s="5" t="s">
        <v>16</v>
      </c>
      <c r="Q1054" s="5" t="s">
        <v>5045</v>
      </c>
      <c r="R1054" s="5" t="s">
        <v>517</v>
      </c>
      <c r="S1054" s="5" t="s">
        <v>4876</v>
      </c>
      <c r="T1054" s="5" t="s">
        <v>251</v>
      </c>
      <c r="U1054" s="5" t="s">
        <v>5046</v>
      </c>
      <c r="V1054" s="5" t="s">
        <v>162</v>
      </c>
      <c r="W1054" s="5" t="s">
        <v>165</v>
      </c>
      <c r="X1054" s="5" t="s">
        <v>101</v>
      </c>
      <c r="Y1054" s="5" t="s">
        <v>256</v>
      </c>
      <c r="Z1054" s="5" t="s">
        <v>5028</v>
      </c>
    </row>
    <row r="1055" spans="9:26">
      <c r="I1055" t="e">
        <f t="shared" si="42"/>
        <v>#N/A</v>
      </c>
      <c r="M1055" t="e">
        <f t="shared" si="43"/>
        <v>#N/A</v>
      </c>
      <c r="N1055" s="5" t="s">
        <v>5047</v>
      </c>
      <c r="O1055" s="5" t="s">
        <v>5048</v>
      </c>
      <c r="P1055" s="5" t="s">
        <v>16</v>
      </c>
      <c r="Q1055" s="5" t="s">
        <v>1200</v>
      </c>
      <c r="R1055" s="5" t="s">
        <v>517</v>
      </c>
      <c r="S1055" s="5" t="s">
        <v>4876</v>
      </c>
      <c r="T1055" s="5" t="s">
        <v>251</v>
      </c>
      <c r="U1055" s="5" t="s">
        <v>5049</v>
      </c>
      <c r="V1055" s="5" t="s">
        <v>5050</v>
      </c>
      <c r="W1055" s="5" t="s">
        <v>165</v>
      </c>
      <c r="X1055" s="5" t="s">
        <v>101</v>
      </c>
      <c r="Y1055" s="5" t="s">
        <v>256</v>
      </c>
      <c r="Z1055" s="5" t="s">
        <v>4849</v>
      </c>
    </row>
    <row r="1056" spans="9:26">
      <c r="I1056" t="e">
        <f t="shared" si="42"/>
        <v>#N/A</v>
      </c>
      <c r="M1056" t="e">
        <f t="shared" si="43"/>
        <v>#N/A</v>
      </c>
      <c r="N1056" s="5" t="s">
        <v>5051</v>
      </c>
      <c r="O1056" s="5" t="s">
        <v>5052</v>
      </c>
      <c r="P1056" s="5" t="s">
        <v>16</v>
      </c>
      <c r="Q1056" s="5" t="s">
        <v>5053</v>
      </c>
      <c r="R1056" s="5" t="s">
        <v>517</v>
      </c>
      <c r="S1056" s="5" t="s">
        <v>4876</v>
      </c>
      <c r="T1056" s="5" t="s">
        <v>251</v>
      </c>
      <c r="U1056" s="5" t="s">
        <v>5054</v>
      </c>
      <c r="V1056" s="5" t="s">
        <v>256</v>
      </c>
      <c r="W1056" s="5" t="s">
        <v>256</v>
      </c>
      <c r="X1056" s="5" t="s">
        <v>101</v>
      </c>
      <c r="Y1056" s="5" t="s">
        <v>256</v>
      </c>
      <c r="Z1056" s="5" t="s">
        <v>256</v>
      </c>
    </row>
    <row r="1057" spans="9:26">
      <c r="I1057" t="e">
        <f t="shared" si="42"/>
        <v>#N/A</v>
      </c>
      <c r="M1057" t="e">
        <f t="shared" si="43"/>
        <v>#N/A</v>
      </c>
      <c r="N1057" s="5" t="s">
        <v>5055</v>
      </c>
      <c r="O1057" s="5" t="s">
        <v>5056</v>
      </c>
      <c r="P1057" s="5" t="s">
        <v>16</v>
      </c>
      <c r="Q1057" s="5" t="s">
        <v>5057</v>
      </c>
      <c r="R1057" s="5" t="s">
        <v>517</v>
      </c>
      <c r="S1057" s="5" t="s">
        <v>4876</v>
      </c>
      <c r="T1057" s="5" t="s">
        <v>251</v>
      </c>
      <c r="U1057" s="5" t="s">
        <v>5058</v>
      </c>
      <c r="V1057" s="5" t="s">
        <v>256</v>
      </c>
      <c r="W1057" s="5" t="s">
        <v>256</v>
      </c>
      <c r="X1057" s="5" t="s">
        <v>101</v>
      </c>
      <c r="Y1057" s="5" t="s">
        <v>256</v>
      </c>
      <c r="Z1057" s="5" t="s">
        <v>256</v>
      </c>
    </row>
    <row r="1058" spans="9:26">
      <c r="I1058" t="e">
        <f t="shared" si="42"/>
        <v>#N/A</v>
      </c>
      <c r="M1058" t="e">
        <f t="shared" si="43"/>
        <v>#N/A</v>
      </c>
      <c r="N1058" s="5" t="s">
        <v>5059</v>
      </c>
      <c r="O1058" s="5" t="s">
        <v>5060</v>
      </c>
      <c r="P1058" s="5" t="s">
        <v>16</v>
      </c>
      <c r="Q1058" s="5" t="s">
        <v>5061</v>
      </c>
      <c r="R1058" s="5" t="s">
        <v>517</v>
      </c>
      <c r="S1058" s="5" t="s">
        <v>4876</v>
      </c>
      <c r="T1058" s="5" t="s">
        <v>251</v>
      </c>
      <c r="U1058" s="5" t="s">
        <v>5062</v>
      </c>
      <c r="V1058" s="5" t="s">
        <v>256</v>
      </c>
      <c r="W1058" s="5" t="s">
        <v>256</v>
      </c>
      <c r="X1058" s="5" t="s">
        <v>101</v>
      </c>
      <c r="Y1058" s="5" t="s">
        <v>256</v>
      </c>
      <c r="Z1058" s="5" t="s">
        <v>256</v>
      </c>
    </row>
    <row r="1059" spans="9:26">
      <c r="I1059" t="e">
        <f t="shared" si="42"/>
        <v>#N/A</v>
      </c>
      <c r="M1059" t="e">
        <f t="shared" si="43"/>
        <v>#N/A</v>
      </c>
      <c r="N1059" s="5" t="s">
        <v>5063</v>
      </c>
      <c r="O1059" s="5" t="s">
        <v>5064</v>
      </c>
      <c r="P1059" s="5" t="s">
        <v>16</v>
      </c>
      <c r="Q1059" s="5" t="s">
        <v>5065</v>
      </c>
      <c r="R1059" s="5" t="s">
        <v>517</v>
      </c>
      <c r="S1059" s="5" t="s">
        <v>4876</v>
      </c>
      <c r="T1059" s="5" t="s">
        <v>251</v>
      </c>
      <c r="U1059" s="5" t="s">
        <v>5066</v>
      </c>
      <c r="V1059" s="5" t="s">
        <v>34</v>
      </c>
      <c r="W1059" s="5" t="s">
        <v>14</v>
      </c>
      <c r="X1059" s="5" t="s">
        <v>101</v>
      </c>
      <c r="Y1059" s="5" t="s">
        <v>256</v>
      </c>
      <c r="Z1059" s="5" t="s">
        <v>5067</v>
      </c>
    </row>
    <row r="1060" spans="9:26">
      <c r="I1060" t="e">
        <f t="shared" si="42"/>
        <v>#N/A</v>
      </c>
      <c r="M1060" t="e">
        <f t="shared" si="43"/>
        <v>#N/A</v>
      </c>
      <c r="N1060" s="5" t="s">
        <v>5068</v>
      </c>
      <c r="O1060" s="5" t="s">
        <v>5069</v>
      </c>
      <c r="P1060" s="5" t="s">
        <v>16</v>
      </c>
      <c r="Q1060" s="5" t="s">
        <v>5070</v>
      </c>
      <c r="R1060" s="5" t="s">
        <v>517</v>
      </c>
      <c r="S1060" s="5" t="s">
        <v>4876</v>
      </c>
      <c r="T1060" s="5" t="s">
        <v>251</v>
      </c>
      <c r="U1060" s="5" t="s">
        <v>5071</v>
      </c>
      <c r="V1060" s="5" t="s">
        <v>162</v>
      </c>
      <c r="W1060" s="5" t="s">
        <v>14</v>
      </c>
      <c r="X1060" s="5" t="s">
        <v>101</v>
      </c>
      <c r="Y1060" s="5" t="s">
        <v>256</v>
      </c>
      <c r="Z1060" s="5" t="s">
        <v>5028</v>
      </c>
    </row>
    <row r="1061" spans="9:26">
      <c r="I1061" t="e">
        <f t="shared" si="42"/>
        <v>#N/A</v>
      </c>
      <c r="M1061" t="e">
        <f t="shared" si="43"/>
        <v>#N/A</v>
      </c>
      <c r="N1061" s="5" t="s">
        <v>5072</v>
      </c>
      <c r="O1061" s="5" t="s">
        <v>5073</v>
      </c>
      <c r="P1061" s="5" t="s">
        <v>16</v>
      </c>
      <c r="Q1061" s="5" t="s">
        <v>5074</v>
      </c>
      <c r="R1061" s="5" t="s">
        <v>517</v>
      </c>
      <c r="S1061" s="5" t="s">
        <v>4876</v>
      </c>
      <c r="T1061" s="5" t="s">
        <v>251</v>
      </c>
      <c r="U1061" s="5" t="s">
        <v>5075</v>
      </c>
      <c r="V1061" s="5" t="s">
        <v>256</v>
      </c>
      <c r="W1061" s="5" t="s">
        <v>256</v>
      </c>
      <c r="X1061" s="5" t="s">
        <v>101</v>
      </c>
      <c r="Y1061" s="5" t="s">
        <v>256</v>
      </c>
      <c r="Z1061" s="5" t="s">
        <v>256</v>
      </c>
    </row>
    <row r="1062" spans="9:26">
      <c r="I1062" t="e">
        <f t="shared" si="42"/>
        <v>#N/A</v>
      </c>
      <c r="M1062" t="e">
        <f t="shared" si="43"/>
        <v>#N/A</v>
      </c>
      <c r="N1062" s="5" t="s">
        <v>5076</v>
      </c>
      <c r="O1062" s="5" t="s">
        <v>5077</v>
      </c>
      <c r="P1062" s="5" t="s">
        <v>16</v>
      </c>
      <c r="Q1062" s="5" t="s">
        <v>5078</v>
      </c>
      <c r="R1062" s="5" t="s">
        <v>517</v>
      </c>
      <c r="S1062" s="5" t="s">
        <v>4876</v>
      </c>
      <c r="T1062" s="5" t="s">
        <v>251</v>
      </c>
      <c r="U1062" s="5" t="s">
        <v>5079</v>
      </c>
      <c r="V1062" s="5" t="s">
        <v>4489</v>
      </c>
      <c r="W1062" s="5" t="s">
        <v>179</v>
      </c>
      <c r="X1062" s="5" t="s">
        <v>179</v>
      </c>
      <c r="Y1062" s="5" t="s">
        <v>567</v>
      </c>
      <c r="Z1062" s="5" t="s">
        <v>4846</v>
      </c>
    </row>
    <row r="1063" spans="9:26">
      <c r="I1063" t="e">
        <f t="shared" si="42"/>
        <v>#N/A</v>
      </c>
      <c r="M1063" t="e">
        <f t="shared" si="43"/>
        <v>#N/A</v>
      </c>
      <c r="N1063" s="5" t="s">
        <v>5080</v>
      </c>
      <c r="O1063" s="5" t="s">
        <v>5081</v>
      </c>
      <c r="P1063" s="5" t="s">
        <v>16</v>
      </c>
      <c r="Q1063" s="5" t="s">
        <v>5082</v>
      </c>
      <c r="R1063" s="5" t="s">
        <v>517</v>
      </c>
      <c r="S1063" s="5" t="s">
        <v>4876</v>
      </c>
      <c r="T1063" s="5" t="s">
        <v>251</v>
      </c>
      <c r="U1063" s="5" t="s">
        <v>5083</v>
      </c>
      <c r="V1063" s="5" t="s">
        <v>186</v>
      </c>
      <c r="W1063" s="5" t="s">
        <v>14</v>
      </c>
      <c r="X1063" s="5" t="s">
        <v>179</v>
      </c>
      <c r="Y1063" s="5" t="s">
        <v>567</v>
      </c>
      <c r="Z1063" s="5" t="s">
        <v>5084</v>
      </c>
    </row>
    <row r="1064" spans="9:26">
      <c r="I1064" t="e">
        <f t="shared" si="42"/>
        <v>#N/A</v>
      </c>
      <c r="M1064" t="e">
        <f t="shared" si="43"/>
        <v>#N/A</v>
      </c>
      <c r="N1064" s="5" t="s">
        <v>5085</v>
      </c>
      <c r="O1064" s="5" t="s">
        <v>5086</v>
      </c>
      <c r="P1064" s="5" t="s">
        <v>16</v>
      </c>
      <c r="Q1064" s="5" t="s">
        <v>5087</v>
      </c>
      <c r="R1064" s="5" t="s">
        <v>517</v>
      </c>
      <c r="S1064" s="5" t="s">
        <v>4918</v>
      </c>
      <c r="T1064" s="5" t="s">
        <v>251</v>
      </c>
      <c r="U1064" s="5" t="s">
        <v>5088</v>
      </c>
      <c r="V1064" s="5" t="s">
        <v>72</v>
      </c>
      <c r="W1064" s="5" t="s">
        <v>14</v>
      </c>
      <c r="X1064" s="5" t="s">
        <v>179</v>
      </c>
      <c r="Y1064" s="5" t="s">
        <v>567</v>
      </c>
      <c r="Z1064" s="5" t="s">
        <v>4849</v>
      </c>
    </row>
    <row r="1065" spans="9:26">
      <c r="I1065" t="e">
        <f t="shared" si="42"/>
        <v>#N/A</v>
      </c>
      <c r="M1065" t="e">
        <f t="shared" si="43"/>
        <v>#N/A</v>
      </c>
      <c r="N1065" s="5" t="s">
        <v>5089</v>
      </c>
      <c r="O1065" s="5" t="s">
        <v>5090</v>
      </c>
      <c r="P1065" s="5" t="s">
        <v>16</v>
      </c>
      <c r="Q1065" s="5" t="s">
        <v>5091</v>
      </c>
      <c r="R1065" s="5" t="s">
        <v>517</v>
      </c>
      <c r="S1065" s="5" t="s">
        <v>4918</v>
      </c>
      <c r="T1065" s="5" t="s">
        <v>251</v>
      </c>
      <c r="U1065" s="5" t="s">
        <v>5092</v>
      </c>
      <c r="V1065" s="5" t="s">
        <v>256</v>
      </c>
      <c r="W1065" s="5" t="s">
        <v>256</v>
      </c>
      <c r="X1065" s="5" t="s">
        <v>179</v>
      </c>
      <c r="Y1065" s="5" t="s">
        <v>256</v>
      </c>
      <c r="Z1065" s="5" t="s">
        <v>256</v>
      </c>
    </row>
    <row r="1066" spans="9:26">
      <c r="I1066" t="e">
        <f t="shared" si="42"/>
        <v>#N/A</v>
      </c>
      <c r="M1066" t="e">
        <f t="shared" si="43"/>
        <v>#N/A</v>
      </c>
      <c r="N1066" s="5" t="s">
        <v>5093</v>
      </c>
      <c r="O1066" s="5" t="s">
        <v>5094</v>
      </c>
      <c r="P1066" s="5" t="s">
        <v>16</v>
      </c>
      <c r="Q1066" s="5" t="s">
        <v>5095</v>
      </c>
      <c r="R1066" s="5" t="s">
        <v>517</v>
      </c>
      <c r="S1066" s="5" t="s">
        <v>4918</v>
      </c>
      <c r="T1066" s="5" t="s">
        <v>251</v>
      </c>
      <c r="U1066" s="5" t="s">
        <v>5096</v>
      </c>
      <c r="V1066" s="5" t="s">
        <v>256</v>
      </c>
      <c r="W1066" s="5" t="s">
        <v>256</v>
      </c>
      <c r="X1066" s="5" t="s">
        <v>179</v>
      </c>
      <c r="Y1066" s="5" t="s">
        <v>256</v>
      </c>
      <c r="Z1066" s="5" t="s">
        <v>256</v>
      </c>
    </row>
    <row r="1067" spans="9:26">
      <c r="I1067" t="e">
        <f t="shared" si="42"/>
        <v>#N/A</v>
      </c>
      <c r="M1067" t="e">
        <f t="shared" si="43"/>
        <v>#N/A</v>
      </c>
      <c r="N1067" s="5" t="s">
        <v>75</v>
      </c>
      <c r="O1067" s="5" t="s">
        <v>5097</v>
      </c>
      <c r="P1067" s="5" t="s">
        <v>16</v>
      </c>
      <c r="Q1067" s="5" t="s">
        <v>5098</v>
      </c>
      <c r="R1067" s="5" t="s">
        <v>517</v>
      </c>
      <c r="S1067" s="5" t="s">
        <v>5099</v>
      </c>
      <c r="T1067" s="5" t="s">
        <v>251</v>
      </c>
      <c r="U1067" s="5" t="s">
        <v>5100</v>
      </c>
      <c r="V1067" s="5" t="s">
        <v>256</v>
      </c>
      <c r="W1067" s="5" t="s">
        <v>256</v>
      </c>
      <c r="X1067" s="5" t="s">
        <v>179</v>
      </c>
      <c r="Y1067" s="5" t="s">
        <v>256</v>
      </c>
      <c r="Z1067" s="5" t="s">
        <v>256</v>
      </c>
    </row>
    <row r="1068" spans="9:26">
      <c r="I1068" t="e">
        <f t="shared" si="42"/>
        <v>#N/A</v>
      </c>
      <c r="M1068" t="e">
        <f t="shared" si="43"/>
        <v>#N/A</v>
      </c>
      <c r="N1068" s="5" t="s">
        <v>5101</v>
      </c>
      <c r="O1068" s="5" t="s">
        <v>5102</v>
      </c>
      <c r="P1068" s="5" t="s">
        <v>16</v>
      </c>
      <c r="Q1068" s="5" t="s">
        <v>5103</v>
      </c>
      <c r="R1068" s="5" t="s">
        <v>517</v>
      </c>
      <c r="S1068" s="5" t="s">
        <v>5099</v>
      </c>
      <c r="T1068" s="5" t="s">
        <v>251</v>
      </c>
      <c r="U1068" s="5" t="s">
        <v>5104</v>
      </c>
      <c r="V1068" s="5" t="s">
        <v>394</v>
      </c>
      <c r="W1068" s="5" t="s">
        <v>69</v>
      </c>
      <c r="X1068" s="5" t="s">
        <v>179</v>
      </c>
      <c r="Y1068" s="5" t="s">
        <v>255</v>
      </c>
      <c r="Z1068" s="5" t="s">
        <v>4924</v>
      </c>
    </row>
    <row r="1069" spans="9:26">
      <c r="I1069" t="e">
        <f t="shared" si="42"/>
        <v>#N/A</v>
      </c>
      <c r="M1069" t="e">
        <f t="shared" si="43"/>
        <v>#N/A</v>
      </c>
      <c r="N1069" s="5" t="s">
        <v>5105</v>
      </c>
      <c r="O1069" s="5" t="s">
        <v>5106</v>
      </c>
      <c r="P1069" s="5" t="s">
        <v>48</v>
      </c>
      <c r="Q1069" s="5" t="s">
        <v>5107</v>
      </c>
      <c r="R1069" s="5" t="s">
        <v>249</v>
      </c>
      <c r="S1069" s="5" t="s">
        <v>1937</v>
      </c>
      <c r="T1069" s="5" t="s">
        <v>251</v>
      </c>
      <c r="U1069" s="5" t="s">
        <v>5108</v>
      </c>
      <c r="V1069" s="5" t="s">
        <v>5109</v>
      </c>
      <c r="W1069" s="5" t="s">
        <v>69</v>
      </c>
      <c r="X1069" s="5" t="s">
        <v>1941</v>
      </c>
      <c r="Y1069" s="5" t="s">
        <v>5110</v>
      </c>
      <c r="Z1069" s="5" t="s">
        <v>2656</v>
      </c>
    </row>
    <row r="1070" spans="9:26">
      <c r="I1070" t="e">
        <f t="shared" si="42"/>
        <v>#N/A</v>
      </c>
      <c r="M1070" t="e">
        <f t="shared" si="43"/>
        <v>#N/A</v>
      </c>
      <c r="N1070" s="5" t="s">
        <v>5111</v>
      </c>
      <c r="O1070" s="5" t="s">
        <v>5112</v>
      </c>
      <c r="P1070" s="5" t="s">
        <v>48</v>
      </c>
      <c r="Q1070" s="5" t="s">
        <v>5113</v>
      </c>
      <c r="R1070" s="5" t="s">
        <v>249</v>
      </c>
      <c r="S1070" s="5" t="s">
        <v>1563</v>
      </c>
      <c r="T1070" s="5" t="s">
        <v>251</v>
      </c>
      <c r="U1070" s="5" t="s">
        <v>5114</v>
      </c>
      <c r="V1070" s="5" t="s">
        <v>1571</v>
      </c>
      <c r="W1070" s="5" t="s">
        <v>69</v>
      </c>
      <c r="X1070" s="5" t="s">
        <v>312</v>
      </c>
      <c r="Y1070" s="5" t="s">
        <v>313</v>
      </c>
      <c r="Z1070" s="5" t="s">
        <v>256</v>
      </c>
    </row>
    <row r="1071" spans="9:26">
      <c r="I1071" t="e">
        <f t="shared" si="42"/>
        <v>#N/A</v>
      </c>
      <c r="M1071" t="e">
        <f t="shared" si="43"/>
        <v>#N/A</v>
      </c>
      <c r="N1071" s="5" t="s">
        <v>5115</v>
      </c>
      <c r="O1071" s="5" t="s">
        <v>5116</v>
      </c>
      <c r="P1071" s="5" t="s">
        <v>16</v>
      </c>
      <c r="Q1071" s="5" t="s">
        <v>5117</v>
      </c>
      <c r="R1071" s="5" t="s">
        <v>517</v>
      </c>
      <c r="S1071" s="5" t="s">
        <v>5118</v>
      </c>
      <c r="T1071" s="5" t="s">
        <v>251</v>
      </c>
      <c r="U1071" s="5" t="s">
        <v>5119</v>
      </c>
      <c r="V1071" s="5" t="s">
        <v>34</v>
      </c>
      <c r="W1071" s="5" t="s">
        <v>14</v>
      </c>
      <c r="X1071" s="5" t="s">
        <v>101</v>
      </c>
      <c r="Y1071" s="5" t="s">
        <v>256</v>
      </c>
      <c r="Z1071" s="5" t="s">
        <v>964</v>
      </c>
    </row>
    <row r="1072" spans="9:26">
      <c r="I1072" t="e">
        <f t="shared" si="42"/>
        <v>#N/A</v>
      </c>
      <c r="M1072" t="e">
        <f t="shared" si="43"/>
        <v>#N/A</v>
      </c>
      <c r="N1072" s="5" t="s">
        <v>5120</v>
      </c>
      <c r="O1072" s="5" t="s">
        <v>5121</v>
      </c>
      <c r="P1072" s="5" t="s">
        <v>48</v>
      </c>
      <c r="Q1072" s="5" t="s">
        <v>5122</v>
      </c>
      <c r="R1072" s="5" t="s">
        <v>517</v>
      </c>
      <c r="S1072" s="5" t="s">
        <v>5123</v>
      </c>
      <c r="T1072" s="5" t="s">
        <v>251</v>
      </c>
      <c r="U1072" s="5" t="s">
        <v>5124</v>
      </c>
      <c r="V1072" s="5" t="s">
        <v>1521</v>
      </c>
      <c r="W1072" s="5" t="s">
        <v>90</v>
      </c>
      <c r="X1072" s="5" t="s">
        <v>179</v>
      </c>
      <c r="Y1072" s="5" t="s">
        <v>255</v>
      </c>
      <c r="Z1072" s="5" t="s">
        <v>256</v>
      </c>
    </row>
    <row r="1073" spans="9:26">
      <c r="I1073" t="e">
        <f t="shared" si="42"/>
        <v>#N/A</v>
      </c>
      <c r="M1073" t="e">
        <f t="shared" si="43"/>
        <v>#N/A</v>
      </c>
      <c r="N1073" s="5" t="s">
        <v>5125</v>
      </c>
      <c r="O1073" s="5" t="s">
        <v>5126</v>
      </c>
      <c r="P1073" s="5" t="s">
        <v>16</v>
      </c>
      <c r="Q1073" s="5" t="s">
        <v>5127</v>
      </c>
      <c r="R1073" s="5" t="s">
        <v>266</v>
      </c>
      <c r="S1073" s="5" t="s">
        <v>2601</v>
      </c>
      <c r="T1073" s="5" t="s">
        <v>251</v>
      </c>
      <c r="U1073" s="5" t="s">
        <v>5128</v>
      </c>
      <c r="V1073" s="5" t="s">
        <v>5129</v>
      </c>
      <c r="W1073" s="5" t="s">
        <v>2288</v>
      </c>
      <c r="X1073" s="5" t="s">
        <v>431</v>
      </c>
      <c r="Y1073" s="5" t="s">
        <v>256</v>
      </c>
      <c r="Z1073" s="5" t="s">
        <v>2601</v>
      </c>
    </row>
    <row r="1074" spans="9:26">
      <c r="I1074" t="e">
        <f t="shared" si="42"/>
        <v>#N/A</v>
      </c>
      <c r="M1074" t="e">
        <f t="shared" si="43"/>
        <v>#N/A</v>
      </c>
      <c r="N1074" s="5" t="s">
        <v>5130</v>
      </c>
      <c r="O1074" s="5" t="s">
        <v>5131</v>
      </c>
      <c r="P1074" s="5" t="s">
        <v>16</v>
      </c>
      <c r="Q1074" s="5" t="s">
        <v>5132</v>
      </c>
      <c r="R1074" s="5" t="s">
        <v>266</v>
      </c>
      <c r="S1074" s="5" t="s">
        <v>2992</v>
      </c>
      <c r="T1074" s="5" t="s">
        <v>251</v>
      </c>
      <c r="U1074" s="5" t="s">
        <v>5133</v>
      </c>
      <c r="V1074" s="5" t="s">
        <v>3566</v>
      </c>
      <c r="W1074" s="5" t="s">
        <v>14</v>
      </c>
      <c r="X1074" s="5" t="s">
        <v>101</v>
      </c>
      <c r="Y1074" s="5" t="s">
        <v>256</v>
      </c>
      <c r="Z1074" s="5" t="s">
        <v>2992</v>
      </c>
    </row>
    <row r="1075" spans="9:26">
      <c r="I1075" t="e">
        <f t="shared" si="42"/>
        <v>#N/A</v>
      </c>
      <c r="M1075" t="e">
        <f t="shared" si="43"/>
        <v>#N/A</v>
      </c>
      <c r="N1075" s="5" t="s">
        <v>5134</v>
      </c>
      <c r="O1075" s="5" t="s">
        <v>5135</v>
      </c>
      <c r="P1075" s="5" t="s">
        <v>16</v>
      </c>
      <c r="Q1075" s="5" t="s">
        <v>5136</v>
      </c>
      <c r="R1075" s="5" t="s">
        <v>266</v>
      </c>
      <c r="S1075" s="5" t="s">
        <v>2473</v>
      </c>
      <c r="T1075" s="5" t="s">
        <v>251</v>
      </c>
      <c r="U1075" s="5" t="s">
        <v>5137</v>
      </c>
      <c r="V1075" s="5" t="s">
        <v>96</v>
      </c>
      <c r="W1075" s="5" t="s">
        <v>14</v>
      </c>
      <c r="X1075" s="5" t="s">
        <v>179</v>
      </c>
      <c r="Y1075" s="5" t="s">
        <v>256</v>
      </c>
      <c r="Z1075" s="5" t="s">
        <v>256</v>
      </c>
    </row>
    <row r="1076" spans="9:26">
      <c r="I1076" t="e">
        <f t="shared" si="42"/>
        <v>#N/A</v>
      </c>
      <c r="M1076" t="e">
        <f t="shared" si="43"/>
        <v>#N/A</v>
      </c>
      <c r="N1076" s="5" t="s">
        <v>5138</v>
      </c>
      <c r="O1076" s="5" t="s">
        <v>5139</v>
      </c>
      <c r="P1076" s="5" t="s">
        <v>16</v>
      </c>
      <c r="Q1076" s="5" t="s">
        <v>5140</v>
      </c>
      <c r="R1076" s="5" t="s">
        <v>266</v>
      </c>
      <c r="S1076" s="5" t="s">
        <v>2977</v>
      </c>
      <c r="T1076" s="5" t="s">
        <v>251</v>
      </c>
      <c r="U1076" s="5" t="s">
        <v>5141</v>
      </c>
      <c r="V1076" s="5" t="s">
        <v>34</v>
      </c>
      <c r="W1076" s="5" t="s">
        <v>69</v>
      </c>
      <c r="X1076" s="5" t="s">
        <v>179</v>
      </c>
      <c r="Y1076" s="5" t="s">
        <v>256</v>
      </c>
      <c r="Z1076" s="5" t="s">
        <v>256</v>
      </c>
    </row>
    <row r="1077" spans="9:26">
      <c r="I1077" t="e">
        <f t="shared" si="42"/>
        <v>#N/A</v>
      </c>
      <c r="M1077" t="e">
        <f t="shared" si="43"/>
        <v>#N/A</v>
      </c>
      <c r="N1077" s="5" t="s">
        <v>5142</v>
      </c>
      <c r="O1077" s="5" t="s">
        <v>5143</v>
      </c>
      <c r="P1077" s="5" t="s">
        <v>16</v>
      </c>
      <c r="Q1077" s="5" t="s">
        <v>3914</v>
      </c>
      <c r="R1077" s="5" t="s">
        <v>266</v>
      </c>
      <c r="S1077" s="5" t="s">
        <v>5144</v>
      </c>
      <c r="T1077" s="5" t="s">
        <v>251</v>
      </c>
      <c r="U1077" s="5" t="s">
        <v>5145</v>
      </c>
      <c r="V1077" s="5" t="s">
        <v>178</v>
      </c>
      <c r="W1077" s="5" t="s">
        <v>14</v>
      </c>
      <c r="X1077" s="5" t="s">
        <v>179</v>
      </c>
      <c r="Y1077" s="5" t="s">
        <v>567</v>
      </c>
      <c r="Z1077" s="5" t="s">
        <v>2601</v>
      </c>
    </row>
    <row r="1078" spans="9:26">
      <c r="I1078" t="e">
        <f t="shared" si="42"/>
        <v>#N/A</v>
      </c>
      <c r="M1078" t="e">
        <f t="shared" si="43"/>
        <v>#N/A</v>
      </c>
      <c r="N1078" s="5" t="s">
        <v>5146</v>
      </c>
      <c r="O1078" s="5" t="s">
        <v>5147</v>
      </c>
      <c r="P1078" s="5" t="s">
        <v>16</v>
      </c>
      <c r="Q1078" s="5" t="s">
        <v>5148</v>
      </c>
      <c r="R1078" s="5" t="s">
        <v>249</v>
      </c>
      <c r="S1078" s="5" t="s">
        <v>2468</v>
      </c>
      <c r="T1078" s="5" t="s">
        <v>251</v>
      </c>
      <c r="U1078" s="5" t="s">
        <v>5149</v>
      </c>
      <c r="V1078" s="5" t="s">
        <v>178</v>
      </c>
      <c r="W1078" s="5" t="s">
        <v>14</v>
      </c>
      <c r="X1078" s="5" t="s">
        <v>179</v>
      </c>
      <c r="Y1078" s="5" t="s">
        <v>255</v>
      </c>
      <c r="Z1078" s="5" t="s">
        <v>256</v>
      </c>
    </row>
    <row r="1079" spans="9:26">
      <c r="I1079" t="e">
        <f t="shared" si="42"/>
        <v>#N/A</v>
      </c>
      <c r="M1079" t="e">
        <f t="shared" si="43"/>
        <v>#N/A</v>
      </c>
      <c r="N1079" s="5" t="s">
        <v>5150</v>
      </c>
      <c r="O1079" s="5" t="s">
        <v>5151</v>
      </c>
      <c r="P1079" s="5" t="s">
        <v>16</v>
      </c>
      <c r="Q1079" s="5" t="s">
        <v>3728</v>
      </c>
      <c r="R1079" s="5" t="s">
        <v>517</v>
      </c>
      <c r="S1079" s="5" t="s">
        <v>918</v>
      </c>
      <c r="T1079" s="5" t="s">
        <v>251</v>
      </c>
      <c r="U1079" s="5" t="s">
        <v>5152</v>
      </c>
      <c r="V1079" s="5" t="s">
        <v>3853</v>
      </c>
      <c r="W1079" s="5" t="s">
        <v>14</v>
      </c>
      <c r="X1079" s="5" t="s">
        <v>101</v>
      </c>
      <c r="Y1079" s="5" t="s">
        <v>256</v>
      </c>
      <c r="Z1079" s="5" t="s">
        <v>256</v>
      </c>
    </row>
    <row r="1080" spans="9:26">
      <c r="I1080" t="e">
        <f t="shared" si="42"/>
        <v>#N/A</v>
      </c>
      <c r="M1080" t="e">
        <f t="shared" si="43"/>
        <v>#N/A</v>
      </c>
      <c r="N1080" s="5" t="s">
        <v>4806</v>
      </c>
      <c r="O1080" s="5" t="s">
        <v>5153</v>
      </c>
      <c r="P1080" s="5" t="s">
        <v>16</v>
      </c>
      <c r="Q1080" s="5" t="s">
        <v>5154</v>
      </c>
      <c r="R1080" s="5" t="s">
        <v>249</v>
      </c>
      <c r="S1080" s="5" t="s">
        <v>853</v>
      </c>
      <c r="T1080" s="5" t="s">
        <v>251</v>
      </c>
      <c r="U1080" s="5" t="s">
        <v>5155</v>
      </c>
      <c r="V1080" s="5" t="s">
        <v>285</v>
      </c>
      <c r="W1080" s="5" t="s">
        <v>14</v>
      </c>
      <c r="X1080" s="5" t="s">
        <v>179</v>
      </c>
      <c r="Y1080" s="5" t="s">
        <v>256</v>
      </c>
      <c r="Z1080" s="5" t="s">
        <v>5156</v>
      </c>
    </row>
    <row r="1081" spans="9:26">
      <c r="I1081" t="e">
        <f t="shared" si="42"/>
        <v>#N/A</v>
      </c>
      <c r="M1081" t="e">
        <f t="shared" si="43"/>
        <v>#N/A</v>
      </c>
      <c r="N1081" s="5" t="s">
        <v>5157</v>
      </c>
      <c r="O1081" s="5" t="s">
        <v>5158</v>
      </c>
      <c r="P1081" s="5" t="s">
        <v>16</v>
      </c>
      <c r="Q1081" s="5" t="s">
        <v>5159</v>
      </c>
      <c r="R1081" s="5" t="s">
        <v>517</v>
      </c>
      <c r="S1081" s="5" t="s">
        <v>3584</v>
      </c>
      <c r="T1081" s="5" t="s">
        <v>251</v>
      </c>
      <c r="U1081" s="5" t="s">
        <v>5160</v>
      </c>
      <c r="V1081" s="5" t="s">
        <v>256</v>
      </c>
      <c r="W1081" s="5" t="s">
        <v>256</v>
      </c>
      <c r="X1081" s="5" t="s">
        <v>179</v>
      </c>
      <c r="Y1081" s="5" t="s">
        <v>256</v>
      </c>
      <c r="Z1081" s="5" t="s">
        <v>256</v>
      </c>
    </row>
    <row r="1082" spans="9:26">
      <c r="I1082" t="e">
        <f t="shared" si="42"/>
        <v>#N/A</v>
      </c>
      <c r="M1082" t="e">
        <f t="shared" si="43"/>
        <v>#N/A</v>
      </c>
      <c r="N1082" s="5" t="s">
        <v>5161</v>
      </c>
      <c r="O1082" s="5" t="s">
        <v>5162</v>
      </c>
      <c r="P1082" s="5" t="s">
        <v>16</v>
      </c>
      <c r="Q1082" s="5" t="s">
        <v>5163</v>
      </c>
      <c r="R1082" s="5" t="s">
        <v>517</v>
      </c>
      <c r="S1082" s="5" t="s">
        <v>5164</v>
      </c>
      <c r="T1082" s="5" t="s">
        <v>251</v>
      </c>
      <c r="U1082" s="5" t="s">
        <v>5165</v>
      </c>
      <c r="V1082" s="5" t="s">
        <v>1571</v>
      </c>
      <c r="W1082" s="5" t="s">
        <v>14</v>
      </c>
      <c r="X1082" s="5" t="s">
        <v>101</v>
      </c>
      <c r="Y1082" s="5" t="s">
        <v>256</v>
      </c>
      <c r="Z1082" s="5" t="s">
        <v>5166</v>
      </c>
    </row>
    <row r="1083" spans="9:26">
      <c r="I1083" t="e">
        <f t="shared" si="42"/>
        <v>#N/A</v>
      </c>
      <c r="M1083" t="e">
        <f t="shared" si="43"/>
        <v>#N/A</v>
      </c>
      <c r="N1083" s="5" t="s">
        <v>5167</v>
      </c>
      <c r="O1083" s="5" t="s">
        <v>5168</v>
      </c>
      <c r="P1083" s="5" t="s">
        <v>16</v>
      </c>
      <c r="Q1083" s="5" t="s">
        <v>5169</v>
      </c>
      <c r="R1083" s="5" t="s">
        <v>517</v>
      </c>
      <c r="S1083" s="5" t="s">
        <v>4853</v>
      </c>
      <c r="T1083" s="5" t="s">
        <v>251</v>
      </c>
      <c r="U1083" s="5" t="s">
        <v>5170</v>
      </c>
      <c r="V1083" s="5" t="s">
        <v>5171</v>
      </c>
      <c r="W1083" s="5" t="s">
        <v>14</v>
      </c>
      <c r="X1083" s="5" t="s">
        <v>179</v>
      </c>
      <c r="Y1083" s="5" t="s">
        <v>567</v>
      </c>
      <c r="Z1083" s="5" t="s">
        <v>4853</v>
      </c>
    </row>
    <row r="1084" spans="9:26">
      <c r="I1084" t="e">
        <f t="shared" si="42"/>
        <v>#N/A</v>
      </c>
      <c r="M1084" t="e">
        <f t="shared" si="43"/>
        <v>#N/A</v>
      </c>
      <c r="N1084" s="5" t="s">
        <v>5172</v>
      </c>
      <c r="O1084" s="5" t="s">
        <v>5173</v>
      </c>
      <c r="P1084" s="5" t="s">
        <v>16</v>
      </c>
      <c r="Q1084" s="5" t="s">
        <v>5174</v>
      </c>
      <c r="R1084" s="5" t="s">
        <v>266</v>
      </c>
      <c r="S1084" s="5" t="s">
        <v>5175</v>
      </c>
      <c r="T1084" s="5" t="s">
        <v>251</v>
      </c>
      <c r="U1084" s="5" t="s">
        <v>5176</v>
      </c>
      <c r="V1084" s="5" t="s">
        <v>4089</v>
      </c>
      <c r="W1084" s="5" t="s">
        <v>69</v>
      </c>
      <c r="X1084" s="5" t="s">
        <v>179</v>
      </c>
      <c r="Y1084" s="5" t="s">
        <v>255</v>
      </c>
      <c r="Z1084" s="5" t="s">
        <v>256</v>
      </c>
    </row>
    <row r="1085" spans="9:26">
      <c r="I1085" t="e">
        <f t="shared" si="42"/>
        <v>#N/A</v>
      </c>
      <c r="M1085" t="e">
        <f t="shared" si="43"/>
        <v>#N/A</v>
      </c>
      <c r="N1085" s="5" t="s">
        <v>5177</v>
      </c>
      <c r="O1085" s="5" t="s">
        <v>5178</v>
      </c>
      <c r="P1085" s="5" t="s">
        <v>16</v>
      </c>
      <c r="Q1085" s="5" t="s">
        <v>5179</v>
      </c>
      <c r="R1085" s="5" t="s">
        <v>517</v>
      </c>
      <c r="S1085" s="5" t="s">
        <v>3293</v>
      </c>
      <c r="T1085" s="5" t="s">
        <v>251</v>
      </c>
      <c r="U1085" s="5" t="s">
        <v>5180</v>
      </c>
      <c r="V1085" s="5" t="s">
        <v>77</v>
      </c>
      <c r="W1085" s="5" t="s">
        <v>64</v>
      </c>
      <c r="X1085" s="5" t="s">
        <v>179</v>
      </c>
      <c r="Y1085" s="5" t="s">
        <v>567</v>
      </c>
      <c r="Z1085" s="5" t="s">
        <v>5181</v>
      </c>
    </row>
    <row r="1086" spans="9:26">
      <c r="I1086" t="e">
        <f t="shared" si="42"/>
        <v>#N/A</v>
      </c>
      <c r="M1086" t="e">
        <f t="shared" si="43"/>
        <v>#N/A</v>
      </c>
      <c r="N1086" s="5" t="s">
        <v>5182</v>
      </c>
      <c r="O1086" s="5" t="s">
        <v>5183</v>
      </c>
      <c r="P1086" s="5" t="s">
        <v>48</v>
      </c>
      <c r="Q1086" s="5" t="s">
        <v>5184</v>
      </c>
      <c r="R1086" s="5" t="s">
        <v>249</v>
      </c>
      <c r="S1086" s="5" t="s">
        <v>4052</v>
      </c>
      <c r="T1086" s="5" t="s">
        <v>251</v>
      </c>
      <c r="U1086" s="5" t="s">
        <v>5185</v>
      </c>
      <c r="V1086" s="5" t="s">
        <v>4453</v>
      </c>
      <c r="W1086" s="5" t="s">
        <v>2138</v>
      </c>
      <c r="X1086" s="5" t="s">
        <v>179</v>
      </c>
      <c r="Y1086" s="5" t="s">
        <v>2890</v>
      </c>
      <c r="Z1086" s="5" t="s">
        <v>4801</v>
      </c>
    </row>
    <row r="1087" spans="9:26">
      <c r="I1087" t="e">
        <f t="shared" si="42"/>
        <v>#N/A</v>
      </c>
      <c r="M1087" t="e">
        <f t="shared" si="43"/>
        <v>#N/A</v>
      </c>
      <c r="N1087" s="5" t="s">
        <v>5186</v>
      </c>
      <c r="O1087" s="5" t="s">
        <v>5187</v>
      </c>
      <c r="P1087" s="5" t="s">
        <v>16</v>
      </c>
      <c r="Q1087" s="5" t="s">
        <v>5188</v>
      </c>
      <c r="R1087" s="5" t="s">
        <v>266</v>
      </c>
      <c r="S1087" s="5" t="s">
        <v>412</v>
      </c>
      <c r="T1087" s="5" t="s">
        <v>251</v>
      </c>
      <c r="U1087" s="5" t="s">
        <v>5189</v>
      </c>
      <c r="V1087" s="5" t="s">
        <v>285</v>
      </c>
      <c r="W1087" s="5" t="s">
        <v>14</v>
      </c>
      <c r="X1087" s="5" t="s">
        <v>179</v>
      </c>
      <c r="Y1087" s="5" t="s">
        <v>256</v>
      </c>
      <c r="Z1087" s="5" t="s">
        <v>256</v>
      </c>
    </row>
    <row r="1088" spans="9:26">
      <c r="I1088" t="e">
        <f t="shared" si="42"/>
        <v>#N/A</v>
      </c>
      <c r="M1088" t="e">
        <f t="shared" si="43"/>
        <v>#N/A</v>
      </c>
      <c r="N1088" s="5" t="s">
        <v>5190</v>
      </c>
      <c r="O1088" s="5" t="s">
        <v>5191</v>
      </c>
      <c r="P1088" s="5" t="s">
        <v>16</v>
      </c>
      <c r="Q1088" s="5" t="s">
        <v>5192</v>
      </c>
      <c r="R1088" s="5" t="s">
        <v>249</v>
      </c>
      <c r="S1088" s="5" t="s">
        <v>2927</v>
      </c>
      <c r="T1088" s="5" t="s">
        <v>251</v>
      </c>
      <c r="U1088" s="5" t="s">
        <v>5193</v>
      </c>
      <c r="V1088" s="5" t="s">
        <v>96</v>
      </c>
      <c r="W1088" s="5" t="s">
        <v>2240</v>
      </c>
      <c r="X1088" s="5" t="s">
        <v>179</v>
      </c>
      <c r="Y1088" s="5" t="s">
        <v>567</v>
      </c>
      <c r="Z1088" s="5" t="s">
        <v>731</v>
      </c>
    </row>
    <row r="1089" spans="9:26">
      <c r="I1089" t="e">
        <f t="shared" si="42"/>
        <v>#N/A</v>
      </c>
      <c r="M1089" t="e">
        <f t="shared" si="43"/>
        <v>#N/A</v>
      </c>
      <c r="N1089" s="5" t="s">
        <v>5194</v>
      </c>
      <c r="O1089" s="5" t="s">
        <v>5195</v>
      </c>
      <c r="P1089" s="5" t="s">
        <v>16</v>
      </c>
      <c r="Q1089" s="5" t="s">
        <v>5196</v>
      </c>
      <c r="R1089" s="5" t="s">
        <v>517</v>
      </c>
      <c r="S1089" s="5" t="s">
        <v>5197</v>
      </c>
      <c r="T1089" s="5" t="s">
        <v>251</v>
      </c>
      <c r="U1089" s="5" t="s">
        <v>5198</v>
      </c>
      <c r="V1089" s="5" t="s">
        <v>136</v>
      </c>
      <c r="W1089" s="5" t="s">
        <v>14</v>
      </c>
      <c r="X1089" s="5" t="s">
        <v>101</v>
      </c>
      <c r="Y1089" s="5" t="s">
        <v>256</v>
      </c>
      <c r="Z1089" s="5" t="s">
        <v>4849</v>
      </c>
    </row>
    <row r="1090" spans="9:26">
      <c r="I1090" t="e">
        <f t="shared" si="42"/>
        <v>#N/A</v>
      </c>
      <c r="M1090" t="e">
        <f t="shared" si="43"/>
        <v>#N/A</v>
      </c>
      <c r="N1090" s="5" t="s">
        <v>5199</v>
      </c>
      <c r="O1090" s="5" t="s">
        <v>5200</v>
      </c>
      <c r="P1090" s="5" t="s">
        <v>16</v>
      </c>
      <c r="Q1090" s="5" t="s">
        <v>5201</v>
      </c>
      <c r="R1090" s="5" t="s">
        <v>517</v>
      </c>
      <c r="S1090" s="5" t="s">
        <v>5202</v>
      </c>
      <c r="T1090" s="5" t="s">
        <v>251</v>
      </c>
      <c r="U1090" s="5" t="s">
        <v>5203</v>
      </c>
      <c r="V1090" s="5" t="s">
        <v>178</v>
      </c>
      <c r="W1090" s="5" t="s">
        <v>2240</v>
      </c>
      <c r="X1090" s="5" t="s">
        <v>179</v>
      </c>
      <c r="Y1090" s="5" t="s">
        <v>567</v>
      </c>
      <c r="Z1090" s="5" t="s">
        <v>5204</v>
      </c>
    </row>
    <row r="1091" spans="9:26">
      <c r="I1091" t="e">
        <f t="shared" ref="I1091:I1154" si="44">VLOOKUP(A1091,N:V,9,0)</f>
        <v>#N/A</v>
      </c>
      <c r="M1091" t="e">
        <f t="shared" ref="M1091:M1154" si="45">VLOOKUP(A1091,N:Z,13,0)</f>
        <v>#N/A</v>
      </c>
      <c r="N1091" s="5" t="s">
        <v>5205</v>
      </c>
      <c r="O1091" s="5" t="s">
        <v>5206</v>
      </c>
      <c r="P1091" s="5" t="s">
        <v>48</v>
      </c>
      <c r="Q1091" s="5" t="s">
        <v>5207</v>
      </c>
      <c r="R1091" s="5" t="s">
        <v>266</v>
      </c>
      <c r="S1091" s="5" t="s">
        <v>556</v>
      </c>
      <c r="T1091" s="5" t="s">
        <v>251</v>
      </c>
      <c r="U1091" s="5" t="s">
        <v>5208</v>
      </c>
      <c r="V1091" s="5" t="s">
        <v>285</v>
      </c>
      <c r="W1091" s="5" t="s">
        <v>69</v>
      </c>
      <c r="X1091" s="5" t="s">
        <v>179</v>
      </c>
      <c r="Y1091" s="5" t="s">
        <v>256</v>
      </c>
      <c r="Z1091" s="5" t="s">
        <v>3129</v>
      </c>
    </row>
    <row r="1092" spans="9:26">
      <c r="I1092" t="e">
        <f t="shared" si="44"/>
        <v>#N/A</v>
      </c>
      <c r="M1092" t="e">
        <f t="shared" si="45"/>
        <v>#N/A</v>
      </c>
      <c r="N1092" s="5" t="s">
        <v>38</v>
      </c>
      <c r="O1092" s="5" t="s">
        <v>5209</v>
      </c>
      <c r="P1092" s="5" t="s">
        <v>16</v>
      </c>
      <c r="Q1092" s="5" t="s">
        <v>5210</v>
      </c>
      <c r="R1092" s="5" t="s">
        <v>249</v>
      </c>
      <c r="S1092" s="5" t="s">
        <v>2601</v>
      </c>
      <c r="T1092" s="5" t="s">
        <v>251</v>
      </c>
      <c r="U1092" s="5" t="s">
        <v>5211</v>
      </c>
      <c r="V1092" s="5" t="s">
        <v>40</v>
      </c>
      <c r="W1092" s="5" t="s">
        <v>14</v>
      </c>
      <c r="X1092" s="5" t="s">
        <v>179</v>
      </c>
      <c r="Y1092" s="5" t="s">
        <v>567</v>
      </c>
      <c r="Z1092" s="5" t="s">
        <v>2601</v>
      </c>
    </row>
    <row r="1093" spans="9:26">
      <c r="I1093" t="e">
        <f t="shared" si="44"/>
        <v>#N/A</v>
      </c>
      <c r="M1093" t="e">
        <f t="shared" si="45"/>
        <v>#N/A</v>
      </c>
      <c r="N1093" s="5" t="s">
        <v>5212</v>
      </c>
      <c r="O1093" s="5" t="s">
        <v>5213</v>
      </c>
      <c r="P1093" s="5" t="s">
        <v>16</v>
      </c>
      <c r="Q1093" s="5" t="s">
        <v>5214</v>
      </c>
      <c r="R1093" s="5" t="s">
        <v>517</v>
      </c>
      <c r="S1093" s="5" t="s">
        <v>4853</v>
      </c>
      <c r="T1093" s="5" t="s">
        <v>251</v>
      </c>
      <c r="U1093" s="5" t="s">
        <v>5215</v>
      </c>
      <c r="V1093" s="5" t="s">
        <v>5216</v>
      </c>
      <c r="W1093" s="5" t="s">
        <v>4354</v>
      </c>
      <c r="X1093" s="5" t="s">
        <v>179</v>
      </c>
      <c r="Y1093" s="5" t="s">
        <v>567</v>
      </c>
      <c r="Z1093" s="5" t="s">
        <v>4846</v>
      </c>
    </row>
    <row r="1094" spans="9:26">
      <c r="I1094" t="e">
        <f t="shared" si="44"/>
        <v>#N/A</v>
      </c>
      <c r="M1094" t="e">
        <f t="shared" si="45"/>
        <v>#N/A</v>
      </c>
      <c r="N1094" s="5" t="s">
        <v>5217</v>
      </c>
      <c r="O1094" s="5" t="s">
        <v>5218</v>
      </c>
      <c r="P1094" s="5" t="s">
        <v>16</v>
      </c>
      <c r="Q1094" s="5" t="s">
        <v>5219</v>
      </c>
      <c r="R1094" s="5" t="s">
        <v>517</v>
      </c>
      <c r="S1094" s="5" t="s">
        <v>4355</v>
      </c>
      <c r="T1094" s="5" t="s">
        <v>251</v>
      </c>
      <c r="U1094" s="5" t="s">
        <v>5220</v>
      </c>
      <c r="V1094" s="5" t="s">
        <v>4089</v>
      </c>
      <c r="W1094" s="5" t="s">
        <v>14</v>
      </c>
      <c r="X1094" s="5" t="s">
        <v>179</v>
      </c>
      <c r="Y1094" s="5" t="s">
        <v>567</v>
      </c>
      <c r="Z1094" s="5" t="s">
        <v>256</v>
      </c>
    </row>
    <row r="1095" spans="9:26">
      <c r="I1095" t="e">
        <f t="shared" si="44"/>
        <v>#N/A</v>
      </c>
      <c r="M1095" t="e">
        <f t="shared" si="45"/>
        <v>#N/A</v>
      </c>
      <c r="N1095" s="5" t="s">
        <v>5221</v>
      </c>
      <c r="O1095" s="5" t="s">
        <v>5222</v>
      </c>
      <c r="P1095" s="5" t="s">
        <v>48</v>
      </c>
      <c r="Q1095" s="5" t="s">
        <v>5223</v>
      </c>
      <c r="R1095" s="5" t="s">
        <v>517</v>
      </c>
      <c r="S1095" s="5" t="s">
        <v>5224</v>
      </c>
      <c r="T1095" s="5" t="s">
        <v>251</v>
      </c>
      <c r="U1095" s="5" t="s">
        <v>5225</v>
      </c>
      <c r="V1095" s="5" t="s">
        <v>1521</v>
      </c>
      <c r="W1095" s="5" t="s">
        <v>143</v>
      </c>
      <c r="X1095" s="5" t="s">
        <v>179</v>
      </c>
      <c r="Y1095" s="5" t="s">
        <v>567</v>
      </c>
      <c r="Z1095" s="5" t="s">
        <v>4849</v>
      </c>
    </row>
    <row r="1096" spans="9:26">
      <c r="I1096" t="e">
        <f t="shared" si="44"/>
        <v>#N/A</v>
      </c>
      <c r="M1096" t="e">
        <f t="shared" si="45"/>
        <v>#N/A</v>
      </c>
      <c r="N1096" s="5" t="s">
        <v>5226</v>
      </c>
      <c r="O1096" s="5" t="s">
        <v>5227</v>
      </c>
      <c r="P1096" s="5" t="s">
        <v>48</v>
      </c>
      <c r="Q1096" s="5" t="s">
        <v>3408</v>
      </c>
      <c r="R1096" s="5" t="s">
        <v>249</v>
      </c>
      <c r="S1096" s="5" t="s">
        <v>2950</v>
      </c>
      <c r="T1096" s="5" t="s">
        <v>251</v>
      </c>
      <c r="U1096" s="5" t="s">
        <v>5228</v>
      </c>
      <c r="V1096" s="5" t="s">
        <v>5229</v>
      </c>
      <c r="W1096" s="5" t="s">
        <v>5230</v>
      </c>
      <c r="X1096" s="5" t="s">
        <v>179</v>
      </c>
      <c r="Y1096" s="5" t="s">
        <v>567</v>
      </c>
      <c r="Z1096" s="5" t="s">
        <v>2491</v>
      </c>
    </row>
    <row r="1097" spans="9:26">
      <c r="I1097" t="e">
        <f t="shared" si="44"/>
        <v>#N/A</v>
      </c>
      <c r="M1097" t="e">
        <f t="shared" si="45"/>
        <v>#N/A</v>
      </c>
      <c r="N1097" s="5" t="s">
        <v>5231</v>
      </c>
      <c r="O1097" s="5" t="s">
        <v>5232</v>
      </c>
      <c r="P1097" s="5" t="s">
        <v>48</v>
      </c>
      <c r="Q1097" s="5" t="s">
        <v>5233</v>
      </c>
      <c r="R1097" s="5" t="s">
        <v>249</v>
      </c>
      <c r="S1097" s="5" t="s">
        <v>3777</v>
      </c>
      <c r="T1097" s="5" t="s">
        <v>251</v>
      </c>
      <c r="U1097" s="5" t="s">
        <v>5234</v>
      </c>
      <c r="V1097" s="5" t="s">
        <v>1571</v>
      </c>
      <c r="W1097" s="5" t="s">
        <v>56</v>
      </c>
      <c r="X1097" s="5" t="s">
        <v>179</v>
      </c>
      <c r="Y1097" s="5" t="s">
        <v>255</v>
      </c>
      <c r="Z1097" s="5" t="s">
        <v>256</v>
      </c>
    </row>
    <row r="1098" spans="9:26">
      <c r="I1098" t="e">
        <f t="shared" si="44"/>
        <v>#N/A</v>
      </c>
      <c r="M1098" t="e">
        <f t="shared" si="45"/>
        <v>#N/A</v>
      </c>
      <c r="N1098" s="5" t="s">
        <v>5235</v>
      </c>
      <c r="O1098" s="5" t="s">
        <v>5236</v>
      </c>
      <c r="P1098" s="5" t="s">
        <v>16</v>
      </c>
      <c r="Q1098" s="5" t="s">
        <v>3520</v>
      </c>
      <c r="R1098" s="5" t="s">
        <v>266</v>
      </c>
      <c r="S1098" s="5" t="s">
        <v>3031</v>
      </c>
      <c r="T1098" s="5" t="s">
        <v>251</v>
      </c>
      <c r="U1098" s="5" t="s">
        <v>5237</v>
      </c>
      <c r="V1098" s="5" t="s">
        <v>5238</v>
      </c>
      <c r="W1098" s="5" t="s">
        <v>2113</v>
      </c>
      <c r="X1098" s="5" t="s">
        <v>179</v>
      </c>
      <c r="Y1098" s="5" t="s">
        <v>567</v>
      </c>
      <c r="Z1098" s="5" t="s">
        <v>4801</v>
      </c>
    </row>
    <row r="1099" spans="9:26">
      <c r="I1099" t="e">
        <f t="shared" si="44"/>
        <v>#N/A</v>
      </c>
      <c r="M1099" t="e">
        <f t="shared" si="45"/>
        <v>#N/A</v>
      </c>
      <c r="N1099" s="5" t="s">
        <v>5239</v>
      </c>
      <c r="O1099" s="5" t="s">
        <v>5240</v>
      </c>
      <c r="P1099" s="5" t="s">
        <v>16</v>
      </c>
      <c r="Q1099" s="5" t="s">
        <v>3366</v>
      </c>
      <c r="R1099" s="5" t="s">
        <v>249</v>
      </c>
      <c r="S1099" s="5" t="s">
        <v>3584</v>
      </c>
      <c r="T1099" s="5" t="s">
        <v>251</v>
      </c>
      <c r="U1099" s="5" t="s">
        <v>5241</v>
      </c>
      <c r="V1099" s="5" t="s">
        <v>1521</v>
      </c>
      <c r="W1099" s="5" t="s">
        <v>14</v>
      </c>
      <c r="X1099" s="5" t="s">
        <v>179</v>
      </c>
      <c r="Y1099" s="5" t="s">
        <v>255</v>
      </c>
      <c r="Z1099" s="5" t="s">
        <v>2992</v>
      </c>
    </row>
    <row r="1100" spans="9:26">
      <c r="I1100" t="e">
        <f t="shared" si="44"/>
        <v>#N/A</v>
      </c>
      <c r="M1100" t="e">
        <f t="shared" si="45"/>
        <v>#N/A</v>
      </c>
      <c r="N1100" s="5" t="s">
        <v>5242</v>
      </c>
      <c r="O1100" s="5" t="s">
        <v>5243</v>
      </c>
      <c r="P1100" s="5" t="s">
        <v>48</v>
      </c>
      <c r="Q1100" s="5" t="s">
        <v>5244</v>
      </c>
      <c r="R1100" s="5" t="s">
        <v>517</v>
      </c>
      <c r="S1100" s="5" t="s">
        <v>5245</v>
      </c>
      <c r="T1100" s="5" t="s">
        <v>251</v>
      </c>
      <c r="U1100" s="5" t="s">
        <v>5246</v>
      </c>
      <c r="V1100" s="5" t="s">
        <v>146</v>
      </c>
      <c r="W1100" s="5" t="s">
        <v>206</v>
      </c>
      <c r="X1100" s="5" t="s">
        <v>179</v>
      </c>
      <c r="Y1100" s="5" t="s">
        <v>255</v>
      </c>
      <c r="Z1100" s="5" t="s">
        <v>4849</v>
      </c>
    </row>
    <row r="1101" spans="9:26">
      <c r="I1101" t="e">
        <f t="shared" si="44"/>
        <v>#N/A</v>
      </c>
      <c r="M1101" t="e">
        <f t="shared" si="45"/>
        <v>#N/A</v>
      </c>
      <c r="N1101" s="5" t="s">
        <v>5247</v>
      </c>
      <c r="O1101" s="5" t="s">
        <v>5248</v>
      </c>
      <c r="P1101" s="5" t="s">
        <v>48</v>
      </c>
      <c r="Q1101" s="5" t="s">
        <v>5249</v>
      </c>
      <c r="R1101" s="5" t="s">
        <v>517</v>
      </c>
      <c r="S1101" s="5" t="s">
        <v>5245</v>
      </c>
      <c r="T1101" s="5" t="s">
        <v>251</v>
      </c>
      <c r="U1101" s="5" t="s">
        <v>5250</v>
      </c>
      <c r="V1101" s="5" t="s">
        <v>146</v>
      </c>
      <c r="W1101" s="5" t="s">
        <v>206</v>
      </c>
      <c r="X1101" s="5" t="s">
        <v>179</v>
      </c>
      <c r="Y1101" s="5" t="s">
        <v>255</v>
      </c>
      <c r="Z1101" s="5" t="s">
        <v>4849</v>
      </c>
    </row>
    <row r="1102" spans="9:26">
      <c r="I1102" t="e">
        <f t="shared" si="44"/>
        <v>#N/A</v>
      </c>
      <c r="M1102" t="e">
        <f t="shared" si="45"/>
        <v>#N/A</v>
      </c>
      <c r="N1102" s="5" t="s">
        <v>5251</v>
      </c>
      <c r="O1102" s="5" t="s">
        <v>5252</v>
      </c>
      <c r="P1102" s="5" t="s">
        <v>16</v>
      </c>
      <c r="Q1102" s="5" t="s">
        <v>5253</v>
      </c>
      <c r="R1102" s="5" t="s">
        <v>249</v>
      </c>
      <c r="S1102" s="5" t="s">
        <v>731</v>
      </c>
      <c r="T1102" s="5" t="s">
        <v>251</v>
      </c>
      <c r="U1102" s="5" t="s">
        <v>5254</v>
      </c>
      <c r="V1102" s="5" t="s">
        <v>5255</v>
      </c>
      <c r="W1102" s="5" t="s">
        <v>3258</v>
      </c>
      <c r="X1102" s="5" t="s">
        <v>179</v>
      </c>
      <c r="Y1102" s="5" t="s">
        <v>2890</v>
      </c>
      <c r="Z1102" s="5" t="s">
        <v>731</v>
      </c>
    </row>
    <row r="1103" spans="9:26">
      <c r="I1103" t="e">
        <f t="shared" si="44"/>
        <v>#N/A</v>
      </c>
      <c r="M1103" t="e">
        <f t="shared" si="45"/>
        <v>#N/A</v>
      </c>
      <c r="N1103" s="5" t="s">
        <v>5256</v>
      </c>
      <c r="O1103" s="5" t="s">
        <v>5257</v>
      </c>
      <c r="P1103" s="5" t="s">
        <v>48</v>
      </c>
      <c r="Q1103" s="5" t="s">
        <v>5258</v>
      </c>
      <c r="R1103" s="5" t="s">
        <v>249</v>
      </c>
      <c r="S1103" s="5" t="s">
        <v>1461</v>
      </c>
      <c r="T1103" s="5" t="s">
        <v>251</v>
      </c>
      <c r="U1103" s="5" t="s">
        <v>5259</v>
      </c>
      <c r="V1103" s="5" t="s">
        <v>256</v>
      </c>
      <c r="W1103" s="5" t="s">
        <v>256</v>
      </c>
      <c r="X1103" s="5" t="s">
        <v>1824</v>
      </c>
      <c r="Y1103" s="5" t="s">
        <v>256</v>
      </c>
      <c r="Z1103" s="5" t="s">
        <v>256</v>
      </c>
    </row>
    <row r="1104" spans="9:26">
      <c r="I1104" t="e">
        <f t="shared" si="44"/>
        <v>#N/A</v>
      </c>
      <c r="M1104" t="e">
        <f t="shared" si="45"/>
        <v>#N/A</v>
      </c>
      <c r="N1104" s="5" t="s">
        <v>5260</v>
      </c>
      <c r="O1104" s="5" t="s">
        <v>5261</v>
      </c>
      <c r="P1104" s="5" t="s">
        <v>16</v>
      </c>
      <c r="Q1104" s="5" t="s">
        <v>5262</v>
      </c>
      <c r="R1104" s="5" t="s">
        <v>266</v>
      </c>
      <c r="S1104" s="5" t="s">
        <v>3165</v>
      </c>
      <c r="T1104" s="5" t="s">
        <v>251</v>
      </c>
      <c r="U1104" s="5" t="s">
        <v>5263</v>
      </c>
      <c r="V1104" s="5" t="s">
        <v>256</v>
      </c>
      <c r="W1104" s="5" t="s">
        <v>256</v>
      </c>
      <c r="X1104" s="5" t="s">
        <v>1824</v>
      </c>
      <c r="Y1104" s="5" t="s">
        <v>256</v>
      </c>
      <c r="Z1104" s="5" t="s">
        <v>256</v>
      </c>
    </row>
    <row r="1105" spans="9:26">
      <c r="I1105" t="e">
        <f t="shared" si="44"/>
        <v>#N/A</v>
      </c>
      <c r="M1105" t="e">
        <f t="shared" si="45"/>
        <v>#N/A</v>
      </c>
      <c r="N1105" s="5" t="s">
        <v>5264</v>
      </c>
      <c r="O1105" s="5" t="s">
        <v>5265</v>
      </c>
      <c r="P1105" s="5" t="s">
        <v>16</v>
      </c>
      <c r="Q1105" s="5" t="s">
        <v>5266</v>
      </c>
      <c r="R1105" s="5" t="s">
        <v>266</v>
      </c>
      <c r="S1105" s="5" t="s">
        <v>5267</v>
      </c>
      <c r="T1105" s="5" t="s">
        <v>251</v>
      </c>
      <c r="U1105" s="5" t="s">
        <v>5268</v>
      </c>
      <c r="V1105" s="5" t="s">
        <v>5269</v>
      </c>
      <c r="W1105" s="5" t="s">
        <v>5270</v>
      </c>
      <c r="X1105" s="5" t="s">
        <v>101</v>
      </c>
      <c r="Y1105" s="5" t="s">
        <v>256</v>
      </c>
      <c r="Z1105" s="5" t="s">
        <v>4355</v>
      </c>
    </row>
    <row r="1106" spans="9:26">
      <c r="I1106" t="e">
        <f t="shared" si="44"/>
        <v>#N/A</v>
      </c>
      <c r="M1106" t="e">
        <f t="shared" si="45"/>
        <v>#N/A</v>
      </c>
      <c r="N1106" s="5" t="s">
        <v>5271</v>
      </c>
      <c r="O1106" s="5" t="s">
        <v>5272</v>
      </c>
      <c r="P1106" s="5" t="s">
        <v>16</v>
      </c>
      <c r="Q1106" s="5" t="s">
        <v>981</v>
      </c>
      <c r="R1106" s="5" t="s">
        <v>249</v>
      </c>
      <c r="S1106" s="5" t="s">
        <v>2468</v>
      </c>
      <c r="T1106" s="5" t="s">
        <v>251</v>
      </c>
      <c r="U1106" s="5" t="s">
        <v>5273</v>
      </c>
      <c r="V1106" s="5" t="s">
        <v>34</v>
      </c>
      <c r="W1106" s="5" t="s">
        <v>14</v>
      </c>
      <c r="X1106" s="5" t="s">
        <v>179</v>
      </c>
      <c r="Y1106" s="5" t="s">
        <v>255</v>
      </c>
      <c r="Z1106" s="5" t="s">
        <v>256</v>
      </c>
    </row>
    <row r="1107" spans="9:26">
      <c r="I1107" t="e">
        <f t="shared" si="44"/>
        <v>#N/A</v>
      </c>
      <c r="M1107" t="e">
        <f t="shared" si="45"/>
        <v>#N/A</v>
      </c>
      <c r="N1107" s="5" t="s">
        <v>5274</v>
      </c>
      <c r="O1107" s="5" t="s">
        <v>5275</v>
      </c>
      <c r="P1107" s="5" t="s">
        <v>16</v>
      </c>
      <c r="Q1107" s="5" t="s">
        <v>5276</v>
      </c>
      <c r="R1107" s="5" t="s">
        <v>517</v>
      </c>
      <c r="S1107" s="5" t="s">
        <v>5277</v>
      </c>
      <c r="T1107" s="5" t="s">
        <v>251</v>
      </c>
      <c r="U1107" s="5" t="s">
        <v>5278</v>
      </c>
      <c r="V1107" s="5" t="s">
        <v>5279</v>
      </c>
      <c r="W1107" s="5" t="s">
        <v>2392</v>
      </c>
      <c r="X1107" s="5" t="s">
        <v>101</v>
      </c>
      <c r="Y1107" s="5" t="s">
        <v>256</v>
      </c>
      <c r="Z1107" s="5" t="s">
        <v>5280</v>
      </c>
    </row>
    <row r="1108" spans="9:26">
      <c r="I1108" t="e">
        <f t="shared" si="44"/>
        <v>#N/A</v>
      </c>
      <c r="M1108" t="e">
        <f t="shared" si="45"/>
        <v>#N/A</v>
      </c>
      <c r="N1108" s="5" t="s">
        <v>5281</v>
      </c>
      <c r="O1108" s="5" t="s">
        <v>5282</v>
      </c>
      <c r="P1108" s="5" t="s">
        <v>16</v>
      </c>
      <c r="Q1108" s="5" t="s">
        <v>5283</v>
      </c>
      <c r="R1108" s="5" t="s">
        <v>517</v>
      </c>
      <c r="S1108" s="5" t="s">
        <v>5284</v>
      </c>
      <c r="T1108" s="5" t="s">
        <v>251</v>
      </c>
      <c r="U1108" s="5" t="s">
        <v>5285</v>
      </c>
      <c r="V1108" s="5" t="s">
        <v>5286</v>
      </c>
      <c r="W1108" s="5" t="s">
        <v>14</v>
      </c>
      <c r="X1108" s="5" t="s">
        <v>431</v>
      </c>
      <c r="Y1108" s="5" t="s">
        <v>256</v>
      </c>
      <c r="Z1108" s="5" t="s">
        <v>1072</v>
      </c>
    </row>
    <row r="1109" spans="9:26">
      <c r="I1109" t="e">
        <f t="shared" si="44"/>
        <v>#N/A</v>
      </c>
      <c r="M1109" t="e">
        <f t="shared" si="45"/>
        <v>#N/A</v>
      </c>
      <c r="N1109" s="5" t="s">
        <v>5287</v>
      </c>
      <c r="O1109" s="5" t="s">
        <v>5288</v>
      </c>
      <c r="P1109" s="5" t="s">
        <v>16</v>
      </c>
      <c r="Q1109" s="5" t="s">
        <v>5289</v>
      </c>
      <c r="R1109" s="5" t="s">
        <v>266</v>
      </c>
      <c r="S1109" s="5" t="s">
        <v>4096</v>
      </c>
      <c r="T1109" s="5" t="s">
        <v>251</v>
      </c>
      <c r="U1109" s="5" t="s">
        <v>5290</v>
      </c>
      <c r="V1109" s="5" t="s">
        <v>2282</v>
      </c>
      <c r="W1109" s="5" t="s">
        <v>2113</v>
      </c>
      <c r="X1109" s="5" t="s">
        <v>101</v>
      </c>
      <c r="Y1109" s="5" t="s">
        <v>256</v>
      </c>
      <c r="Z1109" s="5" t="s">
        <v>256</v>
      </c>
    </row>
    <row r="1110" spans="9:26">
      <c r="I1110" t="e">
        <f t="shared" si="44"/>
        <v>#N/A</v>
      </c>
      <c r="M1110" t="e">
        <f t="shared" si="45"/>
        <v>#N/A</v>
      </c>
      <c r="N1110" s="5" t="s">
        <v>5291</v>
      </c>
      <c r="O1110" s="5" t="s">
        <v>5292</v>
      </c>
      <c r="P1110" s="5" t="s">
        <v>16</v>
      </c>
      <c r="Q1110" s="5" t="s">
        <v>5293</v>
      </c>
      <c r="R1110" s="5" t="s">
        <v>249</v>
      </c>
      <c r="S1110" s="5" t="s">
        <v>3288</v>
      </c>
      <c r="T1110" s="5" t="s">
        <v>251</v>
      </c>
      <c r="U1110" s="5" t="s">
        <v>5294</v>
      </c>
      <c r="V1110" s="5" t="s">
        <v>5295</v>
      </c>
      <c r="W1110" s="5" t="s">
        <v>14</v>
      </c>
      <c r="X1110" s="5" t="s">
        <v>179</v>
      </c>
      <c r="Y1110" s="5" t="s">
        <v>255</v>
      </c>
      <c r="Z1110" s="5" t="s">
        <v>2486</v>
      </c>
    </row>
    <row r="1111" spans="9:26">
      <c r="I1111" t="e">
        <f t="shared" si="44"/>
        <v>#N/A</v>
      </c>
      <c r="M1111" t="e">
        <f t="shared" si="45"/>
        <v>#N/A</v>
      </c>
      <c r="N1111" s="5" t="s">
        <v>5296</v>
      </c>
      <c r="O1111" s="5" t="s">
        <v>5297</v>
      </c>
      <c r="P1111" s="5" t="s">
        <v>16</v>
      </c>
      <c r="Q1111" s="5" t="s">
        <v>5298</v>
      </c>
      <c r="R1111" s="5" t="s">
        <v>517</v>
      </c>
      <c r="S1111" s="5" t="s">
        <v>5299</v>
      </c>
      <c r="T1111" s="5" t="s">
        <v>251</v>
      </c>
      <c r="U1111" s="5" t="s">
        <v>5300</v>
      </c>
      <c r="V1111" s="5" t="s">
        <v>130</v>
      </c>
      <c r="W1111" s="5" t="s">
        <v>165</v>
      </c>
      <c r="X1111" s="5" t="s">
        <v>101</v>
      </c>
      <c r="Y1111" s="5" t="s">
        <v>256</v>
      </c>
      <c r="Z1111" s="5" t="s">
        <v>4849</v>
      </c>
    </row>
    <row r="1112" spans="9:26">
      <c r="I1112" t="e">
        <f t="shared" si="44"/>
        <v>#N/A</v>
      </c>
      <c r="M1112" t="e">
        <f t="shared" si="45"/>
        <v>#N/A</v>
      </c>
      <c r="N1112" s="5" t="s">
        <v>5301</v>
      </c>
      <c r="O1112" s="5" t="s">
        <v>5302</v>
      </c>
      <c r="P1112" s="5" t="s">
        <v>16</v>
      </c>
      <c r="Q1112" s="5" t="s">
        <v>5303</v>
      </c>
      <c r="R1112" s="5" t="s">
        <v>517</v>
      </c>
      <c r="S1112" s="5" t="s">
        <v>5299</v>
      </c>
      <c r="T1112" s="5" t="s">
        <v>251</v>
      </c>
      <c r="U1112" s="5" t="s">
        <v>5304</v>
      </c>
      <c r="V1112" s="5" t="s">
        <v>5305</v>
      </c>
      <c r="W1112" s="5" t="s">
        <v>14</v>
      </c>
      <c r="X1112" s="5" t="s">
        <v>101</v>
      </c>
      <c r="Y1112" s="5" t="s">
        <v>256</v>
      </c>
      <c r="Z1112" s="5" t="s">
        <v>4849</v>
      </c>
    </row>
    <row r="1113" spans="9:26">
      <c r="I1113" t="e">
        <f t="shared" si="44"/>
        <v>#N/A</v>
      </c>
      <c r="M1113" t="e">
        <f t="shared" si="45"/>
        <v>#N/A</v>
      </c>
      <c r="N1113" s="5" t="s">
        <v>5306</v>
      </c>
      <c r="O1113" s="5" t="s">
        <v>5307</v>
      </c>
      <c r="P1113" s="5" t="s">
        <v>48</v>
      </c>
      <c r="Q1113" s="5" t="s">
        <v>5308</v>
      </c>
      <c r="R1113" s="5" t="s">
        <v>517</v>
      </c>
      <c r="S1113" s="5" t="s">
        <v>5267</v>
      </c>
      <c r="T1113" s="5" t="s">
        <v>251</v>
      </c>
      <c r="U1113" s="5" t="s">
        <v>5309</v>
      </c>
      <c r="V1113" s="5" t="s">
        <v>3853</v>
      </c>
      <c r="W1113" s="5" t="s">
        <v>51</v>
      </c>
      <c r="X1113" s="5" t="s">
        <v>179</v>
      </c>
      <c r="Y1113" s="5" t="s">
        <v>256</v>
      </c>
      <c r="Z1113" s="5" t="s">
        <v>5310</v>
      </c>
    </row>
    <row r="1114" spans="9:26">
      <c r="I1114" t="e">
        <f t="shared" si="44"/>
        <v>#N/A</v>
      </c>
      <c r="M1114" t="e">
        <f t="shared" si="45"/>
        <v>#N/A</v>
      </c>
      <c r="N1114" s="5" t="s">
        <v>5311</v>
      </c>
      <c r="O1114" s="5" t="s">
        <v>5312</v>
      </c>
      <c r="P1114" s="5" t="s">
        <v>16</v>
      </c>
      <c r="Q1114" s="5" t="s">
        <v>5313</v>
      </c>
      <c r="R1114" s="5" t="s">
        <v>266</v>
      </c>
      <c r="S1114" s="5" t="s">
        <v>5314</v>
      </c>
      <c r="T1114" s="5" t="s">
        <v>251</v>
      </c>
      <c r="U1114" s="5" t="s">
        <v>5315</v>
      </c>
      <c r="V1114" s="5" t="s">
        <v>285</v>
      </c>
      <c r="W1114" s="5" t="s">
        <v>14</v>
      </c>
      <c r="X1114" s="5" t="s">
        <v>179</v>
      </c>
      <c r="Y1114" s="5" t="s">
        <v>256</v>
      </c>
      <c r="Z1114" s="5" t="s">
        <v>4504</v>
      </c>
    </row>
    <row r="1115" spans="9:26">
      <c r="I1115" t="e">
        <f t="shared" si="44"/>
        <v>#N/A</v>
      </c>
      <c r="M1115" t="e">
        <f t="shared" si="45"/>
        <v>#N/A</v>
      </c>
      <c r="N1115" s="5" t="s">
        <v>5316</v>
      </c>
      <c r="O1115" s="5" t="s">
        <v>5317</v>
      </c>
      <c r="P1115" s="5" t="s">
        <v>16</v>
      </c>
      <c r="Q1115" s="5" t="s">
        <v>5318</v>
      </c>
      <c r="R1115" s="5" t="s">
        <v>517</v>
      </c>
      <c r="S1115" s="5" t="s">
        <v>3288</v>
      </c>
      <c r="T1115" s="5" t="s">
        <v>251</v>
      </c>
      <c r="U1115" s="5" t="s">
        <v>5319</v>
      </c>
      <c r="V1115" s="5" t="s">
        <v>1521</v>
      </c>
      <c r="W1115" s="5" t="s">
        <v>69</v>
      </c>
      <c r="X1115" s="5" t="s">
        <v>179</v>
      </c>
      <c r="Y1115" s="5" t="s">
        <v>255</v>
      </c>
      <c r="Z1115" s="5" t="s">
        <v>3288</v>
      </c>
    </row>
    <row r="1116" spans="9:26">
      <c r="I1116" t="e">
        <f t="shared" si="44"/>
        <v>#N/A</v>
      </c>
      <c r="M1116" t="e">
        <f t="shared" si="45"/>
        <v>#N/A</v>
      </c>
      <c r="N1116" s="5" t="s">
        <v>1210</v>
      </c>
      <c r="O1116" s="5" t="s">
        <v>5320</v>
      </c>
      <c r="P1116" s="5" t="s">
        <v>16</v>
      </c>
      <c r="Q1116" s="5" t="s">
        <v>5321</v>
      </c>
      <c r="R1116" s="5" t="s">
        <v>266</v>
      </c>
      <c r="S1116" s="5" t="s">
        <v>731</v>
      </c>
      <c r="T1116" s="5" t="s">
        <v>251</v>
      </c>
      <c r="U1116" s="5" t="s">
        <v>5322</v>
      </c>
      <c r="V1116" s="5" t="s">
        <v>34</v>
      </c>
      <c r="W1116" s="5" t="s">
        <v>14</v>
      </c>
      <c r="X1116" s="5" t="s">
        <v>179</v>
      </c>
      <c r="Y1116" s="5" t="s">
        <v>25</v>
      </c>
      <c r="Z1116" s="5" t="s">
        <v>4355</v>
      </c>
    </row>
    <row r="1117" spans="9:26">
      <c r="I1117" t="e">
        <f t="shared" si="44"/>
        <v>#N/A</v>
      </c>
      <c r="M1117" t="e">
        <f t="shared" si="45"/>
        <v>#N/A</v>
      </c>
      <c r="N1117" s="5" t="s">
        <v>5323</v>
      </c>
      <c r="O1117" s="5" t="s">
        <v>5324</v>
      </c>
      <c r="P1117" s="5" t="s">
        <v>16</v>
      </c>
      <c r="Q1117" s="5" t="s">
        <v>5325</v>
      </c>
      <c r="R1117" s="5" t="s">
        <v>517</v>
      </c>
      <c r="S1117" s="5" t="s">
        <v>4355</v>
      </c>
      <c r="T1117" s="5" t="s">
        <v>251</v>
      </c>
      <c r="U1117" s="5" t="s">
        <v>5326</v>
      </c>
      <c r="V1117" s="5" t="s">
        <v>130</v>
      </c>
      <c r="W1117" s="5" t="s">
        <v>14</v>
      </c>
      <c r="X1117" s="5" t="s">
        <v>101</v>
      </c>
      <c r="Y1117" s="5" t="s">
        <v>256</v>
      </c>
      <c r="Z1117" s="5" t="s">
        <v>4355</v>
      </c>
    </row>
    <row r="1118" spans="9:26">
      <c r="I1118" t="e">
        <f t="shared" si="44"/>
        <v>#N/A</v>
      </c>
      <c r="M1118" t="e">
        <f t="shared" si="45"/>
        <v>#N/A</v>
      </c>
      <c r="N1118" s="5" t="s">
        <v>5327</v>
      </c>
      <c r="O1118" s="5" t="s">
        <v>5328</v>
      </c>
      <c r="P1118" s="5" t="s">
        <v>16</v>
      </c>
      <c r="Q1118" s="5" t="s">
        <v>5329</v>
      </c>
      <c r="R1118" s="5" t="s">
        <v>517</v>
      </c>
      <c r="S1118" s="5" t="s">
        <v>5123</v>
      </c>
      <c r="T1118" s="5" t="s">
        <v>251</v>
      </c>
      <c r="U1118" s="5" t="s">
        <v>5330</v>
      </c>
      <c r="V1118" s="5" t="s">
        <v>130</v>
      </c>
      <c r="W1118" s="5" t="s">
        <v>14</v>
      </c>
      <c r="X1118" s="5" t="s">
        <v>101</v>
      </c>
      <c r="Y1118" s="5" t="s">
        <v>256</v>
      </c>
      <c r="Z1118" s="5" t="s">
        <v>4504</v>
      </c>
    </row>
    <row r="1119" spans="9:26">
      <c r="I1119" t="e">
        <f t="shared" si="44"/>
        <v>#N/A</v>
      </c>
      <c r="M1119" t="e">
        <f t="shared" si="45"/>
        <v>#N/A</v>
      </c>
      <c r="N1119" s="5" t="s">
        <v>5331</v>
      </c>
      <c r="O1119" s="5" t="s">
        <v>5332</v>
      </c>
      <c r="P1119" s="5" t="s">
        <v>16</v>
      </c>
      <c r="Q1119" s="5" t="s">
        <v>5333</v>
      </c>
      <c r="R1119" s="5" t="s">
        <v>266</v>
      </c>
      <c r="S1119" s="5" t="s">
        <v>2601</v>
      </c>
      <c r="T1119" s="5" t="s">
        <v>251</v>
      </c>
      <c r="U1119" s="5" t="s">
        <v>5334</v>
      </c>
      <c r="V1119" s="5" t="s">
        <v>1940</v>
      </c>
      <c r="W1119" s="5" t="s">
        <v>733</v>
      </c>
      <c r="X1119" s="5" t="s">
        <v>1941</v>
      </c>
      <c r="Y1119" s="5" t="s">
        <v>5110</v>
      </c>
      <c r="Z1119" s="5" t="s">
        <v>256</v>
      </c>
    </row>
    <row r="1120" spans="9:26">
      <c r="I1120" t="e">
        <f t="shared" si="44"/>
        <v>#N/A</v>
      </c>
      <c r="M1120" t="e">
        <f t="shared" si="45"/>
        <v>#N/A</v>
      </c>
      <c r="N1120" s="5" t="s">
        <v>5335</v>
      </c>
      <c r="O1120" s="5" t="s">
        <v>5336</v>
      </c>
      <c r="P1120" s="5" t="s">
        <v>48</v>
      </c>
      <c r="Q1120" s="5" t="s">
        <v>5337</v>
      </c>
      <c r="R1120" s="5" t="s">
        <v>517</v>
      </c>
      <c r="S1120" s="5" t="s">
        <v>5338</v>
      </c>
      <c r="T1120" s="5" t="s">
        <v>251</v>
      </c>
      <c r="U1120" s="5" t="s">
        <v>5339</v>
      </c>
      <c r="V1120" s="5" t="s">
        <v>5340</v>
      </c>
      <c r="W1120" s="5" t="s">
        <v>5341</v>
      </c>
      <c r="X1120" s="5" t="s">
        <v>101</v>
      </c>
      <c r="Y1120" s="5" t="s">
        <v>256</v>
      </c>
      <c r="Z1120" s="5" t="s">
        <v>256</v>
      </c>
    </row>
    <row r="1121" spans="9:26">
      <c r="I1121" t="e">
        <f t="shared" si="44"/>
        <v>#N/A</v>
      </c>
      <c r="M1121" t="e">
        <f t="shared" si="45"/>
        <v>#N/A</v>
      </c>
      <c r="N1121" s="5" t="s">
        <v>5342</v>
      </c>
      <c r="O1121" s="5" t="s">
        <v>5343</v>
      </c>
      <c r="P1121" s="5" t="s">
        <v>16</v>
      </c>
      <c r="Q1121" s="5" t="s">
        <v>5344</v>
      </c>
      <c r="R1121" s="5" t="s">
        <v>249</v>
      </c>
      <c r="S1121" s="5" t="s">
        <v>5204</v>
      </c>
      <c r="T1121" s="5" t="s">
        <v>251</v>
      </c>
      <c r="U1121" s="5" t="s">
        <v>5345</v>
      </c>
      <c r="V1121" s="5" t="s">
        <v>68</v>
      </c>
      <c r="W1121" s="5" t="s">
        <v>2240</v>
      </c>
      <c r="X1121" s="5" t="s">
        <v>179</v>
      </c>
      <c r="Y1121" s="5" t="s">
        <v>567</v>
      </c>
      <c r="Z1121" s="5" t="s">
        <v>5346</v>
      </c>
    </row>
    <row r="1122" spans="9:26">
      <c r="I1122" t="e">
        <f t="shared" si="44"/>
        <v>#N/A</v>
      </c>
      <c r="M1122" t="e">
        <f t="shared" si="45"/>
        <v>#N/A</v>
      </c>
      <c r="N1122" s="5" t="s">
        <v>5347</v>
      </c>
      <c r="O1122" s="5" t="s">
        <v>5348</v>
      </c>
      <c r="P1122" s="5" t="s">
        <v>48</v>
      </c>
      <c r="Q1122" s="5" t="s">
        <v>5349</v>
      </c>
      <c r="R1122" s="5" t="s">
        <v>517</v>
      </c>
      <c r="S1122" s="5" t="s">
        <v>5204</v>
      </c>
      <c r="T1122" s="5" t="s">
        <v>251</v>
      </c>
      <c r="U1122" s="5" t="s">
        <v>5350</v>
      </c>
      <c r="V1122" s="5" t="s">
        <v>5351</v>
      </c>
      <c r="W1122" s="5" t="s">
        <v>69</v>
      </c>
      <c r="X1122" s="5" t="s">
        <v>179</v>
      </c>
      <c r="Y1122" s="5" t="s">
        <v>255</v>
      </c>
      <c r="Z1122" s="5" t="s">
        <v>256</v>
      </c>
    </row>
    <row r="1123" spans="9:26">
      <c r="I1123" t="e">
        <f t="shared" si="44"/>
        <v>#N/A</v>
      </c>
      <c r="M1123" t="e">
        <f t="shared" si="45"/>
        <v>#N/A</v>
      </c>
      <c r="N1123" s="5" t="s">
        <v>5352</v>
      </c>
      <c r="O1123" s="5" t="s">
        <v>5353</v>
      </c>
      <c r="P1123" s="5" t="s">
        <v>16</v>
      </c>
      <c r="Q1123" s="5" t="s">
        <v>5354</v>
      </c>
      <c r="R1123" s="5" t="s">
        <v>517</v>
      </c>
      <c r="S1123" s="5" t="s">
        <v>1326</v>
      </c>
      <c r="T1123" s="5" t="s">
        <v>251</v>
      </c>
      <c r="U1123" s="5" t="s">
        <v>5355</v>
      </c>
      <c r="V1123" s="5" t="s">
        <v>2932</v>
      </c>
      <c r="W1123" s="5" t="s">
        <v>5356</v>
      </c>
      <c r="X1123" s="5" t="s">
        <v>179</v>
      </c>
      <c r="Y1123" s="5" t="s">
        <v>567</v>
      </c>
      <c r="Z1123" s="5" t="s">
        <v>2885</v>
      </c>
    </row>
    <row r="1124" spans="9:26">
      <c r="I1124" t="e">
        <f t="shared" si="44"/>
        <v>#N/A</v>
      </c>
      <c r="M1124" t="e">
        <f t="shared" si="45"/>
        <v>#N/A</v>
      </c>
      <c r="N1124" s="5" t="s">
        <v>5357</v>
      </c>
      <c r="O1124" s="5" t="s">
        <v>5358</v>
      </c>
      <c r="P1124" s="5" t="s">
        <v>16</v>
      </c>
      <c r="Q1124" s="5" t="s">
        <v>5359</v>
      </c>
      <c r="R1124" s="5" t="s">
        <v>517</v>
      </c>
      <c r="S1124" s="5" t="s">
        <v>5360</v>
      </c>
      <c r="T1124" s="5" t="s">
        <v>251</v>
      </c>
      <c r="U1124" s="5" t="s">
        <v>5361</v>
      </c>
      <c r="V1124" s="5" t="s">
        <v>34</v>
      </c>
      <c r="W1124" s="5" t="s">
        <v>2240</v>
      </c>
      <c r="X1124" s="5" t="s">
        <v>179</v>
      </c>
      <c r="Y1124" s="5" t="s">
        <v>567</v>
      </c>
      <c r="Z1124" s="5" t="s">
        <v>3309</v>
      </c>
    </row>
    <row r="1125" spans="9:26">
      <c r="I1125" t="e">
        <f t="shared" si="44"/>
        <v>#N/A</v>
      </c>
      <c r="M1125" t="e">
        <f t="shared" si="45"/>
        <v>#N/A</v>
      </c>
      <c r="N1125" s="5" t="s">
        <v>5362</v>
      </c>
      <c r="O1125" s="5" t="s">
        <v>5363</v>
      </c>
      <c r="P1125" s="5" t="s">
        <v>16</v>
      </c>
      <c r="Q1125" s="5" t="s">
        <v>4792</v>
      </c>
      <c r="R1125" s="5" t="s">
        <v>249</v>
      </c>
      <c r="S1125" s="5" t="s">
        <v>5364</v>
      </c>
      <c r="T1125" s="5" t="s">
        <v>251</v>
      </c>
      <c r="U1125" s="5" t="s">
        <v>5365</v>
      </c>
      <c r="V1125" s="5" t="s">
        <v>5366</v>
      </c>
      <c r="W1125" s="5" t="s">
        <v>2080</v>
      </c>
      <c r="X1125" s="5" t="s">
        <v>179</v>
      </c>
      <c r="Y1125" s="5" t="s">
        <v>567</v>
      </c>
      <c r="Z1125" s="5" t="s">
        <v>2601</v>
      </c>
    </row>
    <row r="1126" spans="9:26">
      <c r="I1126" t="e">
        <f t="shared" si="44"/>
        <v>#N/A</v>
      </c>
      <c r="M1126" t="e">
        <f t="shared" si="45"/>
        <v>#N/A</v>
      </c>
      <c r="N1126" s="5" t="s">
        <v>5367</v>
      </c>
      <c r="O1126" s="5" t="s">
        <v>5368</v>
      </c>
      <c r="P1126" s="5" t="s">
        <v>16</v>
      </c>
      <c r="Q1126" s="5" t="s">
        <v>1461</v>
      </c>
      <c r="R1126" s="5" t="s">
        <v>249</v>
      </c>
      <c r="S1126" s="5" t="s">
        <v>5369</v>
      </c>
      <c r="T1126" s="5" t="s">
        <v>251</v>
      </c>
      <c r="U1126" s="5" t="s">
        <v>5370</v>
      </c>
      <c r="V1126" s="5" t="s">
        <v>3853</v>
      </c>
      <c r="W1126" s="5" t="s">
        <v>69</v>
      </c>
      <c r="X1126" s="5" t="s">
        <v>179</v>
      </c>
      <c r="Y1126" s="5" t="s">
        <v>255</v>
      </c>
      <c r="Z1126" s="5" t="s">
        <v>256</v>
      </c>
    </row>
    <row r="1127" spans="9:26">
      <c r="I1127" t="e">
        <f t="shared" si="44"/>
        <v>#N/A</v>
      </c>
      <c r="M1127" t="e">
        <f t="shared" si="45"/>
        <v>#N/A</v>
      </c>
      <c r="N1127" s="5" t="s">
        <v>5371</v>
      </c>
      <c r="O1127" s="5" t="s">
        <v>5372</v>
      </c>
      <c r="P1127" s="5" t="s">
        <v>16</v>
      </c>
      <c r="Q1127" s="5" t="s">
        <v>4703</v>
      </c>
      <c r="R1127" s="5" t="s">
        <v>266</v>
      </c>
      <c r="S1127" s="5" t="s">
        <v>5369</v>
      </c>
      <c r="T1127" s="5" t="s">
        <v>251</v>
      </c>
      <c r="U1127" s="5" t="s">
        <v>5373</v>
      </c>
      <c r="V1127" s="5" t="s">
        <v>5340</v>
      </c>
      <c r="W1127" s="5" t="s">
        <v>206</v>
      </c>
      <c r="X1127" s="5" t="s">
        <v>101</v>
      </c>
      <c r="Y1127" s="5" t="s">
        <v>256</v>
      </c>
      <c r="Z1127" s="5" t="s">
        <v>256</v>
      </c>
    </row>
    <row r="1128" spans="9:26">
      <c r="I1128" t="e">
        <f t="shared" si="44"/>
        <v>#N/A</v>
      </c>
      <c r="M1128" t="e">
        <f t="shared" si="45"/>
        <v>#N/A</v>
      </c>
      <c r="N1128" s="5" t="s">
        <v>5374</v>
      </c>
      <c r="O1128" s="5" t="s">
        <v>5375</v>
      </c>
      <c r="P1128" s="5" t="s">
        <v>16</v>
      </c>
      <c r="Q1128" s="5" t="s">
        <v>5376</v>
      </c>
      <c r="R1128" s="5" t="s">
        <v>517</v>
      </c>
      <c r="S1128" s="5" t="s">
        <v>5369</v>
      </c>
      <c r="T1128" s="5" t="s">
        <v>251</v>
      </c>
      <c r="U1128" s="5" t="s">
        <v>5377</v>
      </c>
      <c r="V1128" s="5" t="s">
        <v>5340</v>
      </c>
      <c r="W1128" s="5" t="s">
        <v>206</v>
      </c>
      <c r="X1128" s="5" t="s">
        <v>101</v>
      </c>
      <c r="Y1128" s="5" t="s">
        <v>256</v>
      </c>
      <c r="Z1128" s="5" t="s">
        <v>256</v>
      </c>
    </row>
    <row r="1129" spans="9:26">
      <c r="I1129" t="e">
        <f t="shared" si="44"/>
        <v>#N/A</v>
      </c>
      <c r="M1129" t="e">
        <f t="shared" si="45"/>
        <v>#N/A</v>
      </c>
      <c r="N1129" s="5" t="s">
        <v>5378</v>
      </c>
      <c r="O1129" s="5" t="s">
        <v>5379</v>
      </c>
      <c r="P1129" s="5" t="s">
        <v>48</v>
      </c>
      <c r="Q1129" s="5" t="s">
        <v>5380</v>
      </c>
      <c r="R1129" s="5" t="s">
        <v>517</v>
      </c>
      <c r="S1129" s="5" t="s">
        <v>5381</v>
      </c>
      <c r="T1129" s="5" t="s">
        <v>251</v>
      </c>
      <c r="U1129" s="5" t="s">
        <v>5382</v>
      </c>
      <c r="V1129" s="5" t="s">
        <v>96</v>
      </c>
      <c r="W1129" s="5" t="s">
        <v>64</v>
      </c>
      <c r="X1129" s="5" t="s">
        <v>179</v>
      </c>
      <c r="Y1129" s="5" t="s">
        <v>567</v>
      </c>
      <c r="Z1129" s="5" t="s">
        <v>5383</v>
      </c>
    </row>
    <row r="1130" spans="9:26">
      <c r="I1130" t="e">
        <f t="shared" si="44"/>
        <v>#N/A</v>
      </c>
      <c r="M1130" t="e">
        <f t="shared" si="45"/>
        <v>#N/A</v>
      </c>
      <c r="N1130" s="5" t="s">
        <v>5384</v>
      </c>
      <c r="O1130" s="5" t="s">
        <v>5385</v>
      </c>
      <c r="P1130" s="5" t="s">
        <v>16</v>
      </c>
      <c r="Q1130" s="5" t="s">
        <v>5386</v>
      </c>
      <c r="R1130" s="5" t="s">
        <v>517</v>
      </c>
      <c r="S1130" s="5" t="s">
        <v>5387</v>
      </c>
      <c r="T1130" s="5" t="s">
        <v>251</v>
      </c>
      <c r="U1130" s="5" t="s">
        <v>5388</v>
      </c>
      <c r="V1130" s="5" t="s">
        <v>3845</v>
      </c>
      <c r="W1130" s="5" t="s">
        <v>5389</v>
      </c>
      <c r="X1130" s="5" t="s">
        <v>101</v>
      </c>
      <c r="Y1130" s="5" t="s">
        <v>256</v>
      </c>
      <c r="Z1130" s="5" t="s">
        <v>5390</v>
      </c>
    </row>
    <row r="1131" spans="9:26">
      <c r="I1131" t="e">
        <f t="shared" si="44"/>
        <v>#N/A</v>
      </c>
      <c r="M1131" t="e">
        <f t="shared" si="45"/>
        <v>#N/A</v>
      </c>
      <c r="N1131" s="5" t="s">
        <v>5391</v>
      </c>
      <c r="O1131" s="5" t="s">
        <v>5392</v>
      </c>
      <c r="P1131" s="5" t="s">
        <v>16</v>
      </c>
      <c r="Q1131" s="5" t="s">
        <v>5393</v>
      </c>
      <c r="R1131" s="5" t="s">
        <v>517</v>
      </c>
      <c r="S1131" s="5" t="s">
        <v>4849</v>
      </c>
      <c r="T1131" s="5" t="s">
        <v>251</v>
      </c>
      <c r="U1131" s="5" t="s">
        <v>5394</v>
      </c>
      <c r="V1131" s="5" t="s">
        <v>136</v>
      </c>
      <c r="W1131" s="5" t="s">
        <v>14</v>
      </c>
      <c r="X1131" s="5" t="s">
        <v>101</v>
      </c>
      <c r="Y1131" s="5" t="s">
        <v>256</v>
      </c>
      <c r="Z1131" s="5" t="s">
        <v>4849</v>
      </c>
    </row>
    <row r="1132" spans="9:26">
      <c r="I1132" t="e">
        <f t="shared" si="44"/>
        <v>#N/A</v>
      </c>
      <c r="M1132" t="e">
        <f t="shared" si="45"/>
        <v>#N/A</v>
      </c>
      <c r="N1132" s="5" t="s">
        <v>5395</v>
      </c>
      <c r="O1132" s="5" t="s">
        <v>5396</v>
      </c>
      <c r="P1132" s="5" t="s">
        <v>16</v>
      </c>
      <c r="Q1132" s="5" t="s">
        <v>5397</v>
      </c>
      <c r="R1132" s="5" t="s">
        <v>517</v>
      </c>
      <c r="S1132" s="5" t="s">
        <v>5387</v>
      </c>
      <c r="T1132" s="5" t="s">
        <v>251</v>
      </c>
      <c r="U1132" s="5" t="s">
        <v>5398</v>
      </c>
      <c r="V1132" s="5" t="s">
        <v>5399</v>
      </c>
      <c r="W1132" s="5" t="s">
        <v>64</v>
      </c>
      <c r="X1132" s="5" t="s">
        <v>312</v>
      </c>
      <c r="Y1132" s="5" t="s">
        <v>5400</v>
      </c>
      <c r="Z1132" s="5" t="s">
        <v>256</v>
      </c>
    </row>
    <row r="1133" spans="9:26">
      <c r="I1133" t="e">
        <f t="shared" si="44"/>
        <v>#N/A</v>
      </c>
      <c r="M1133" t="e">
        <f t="shared" si="45"/>
        <v>#N/A</v>
      </c>
      <c r="N1133" s="5" t="s">
        <v>5401</v>
      </c>
      <c r="O1133" s="5" t="s">
        <v>5402</v>
      </c>
      <c r="P1133" s="5" t="s">
        <v>16</v>
      </c>
      <c r="Q1133" s="5" t="s">
        <v>5403</v>
      </c>
      <c r="R1133" s="5" t="s">
        <v>517</v>
      </c>
      <c r="S1133" s="5" t="s">
        <v>5387</v>
      </c>
      <c r="T1133" s="5" t="s">
        <v>251</v>
      </c>
      <c r="U1133" s="5" t="s">
        <v>5404</v>
      </c>
      <c r="V1133" s="5" t="s">
        <v>96</v>
      </c>
      <c r="W1133" s="5" t="s">
        <v>56</v>
      </c>
      <c r="X1133" s="5" t="s">
        <v>179</v>
      </c>
      <c r="Y1133" s="5" t="s">
        <v>567</v>
      </c>
      <c r="Z1133" s="5" t="s">
        <v>3309</v>
      </c>
    </row>
    <row r="1134" spans="9:26">
      <c r="I1134" t="e">
        <f t="shared" si="44"/>
        <v>#N/A</v>
      </c>
      <c r="M1134" t="e">
        <f t="shared" si="45"/>
        <v>#N/A</v>
      </c>
      <c r="N1134" s="5" t="s">
        <v>5405</v>
      </c>
      <c r="O1134" s="5" t="s">
        <v>5406</v>
      </c>
      <c r="P1134" s="5" t="s">
        <v>16</v>
      </c>
      <c r="Q1134" s="5" t="s">
        <v>4567</v>
      </c>
      <c r="R1134" s="5" t="s">
        <v>266</v>
      </c>
      <c r="S1134" s="5" t="s">
        <v>5407</v>
      </c>
      <c r="T1134" s="5" t="s">
        <v>251</v>
      </c>
      <c r="U1134" s="5" t="s">
        <v>5408</v>
      </c>
      <c r="V1134" s="5" t="s">
        <v>5409</v>
      </c>
      <c r="W1134" s="5" t="s">
        <v>2113</v>
      </c>
      <c r="X1134" s="5" t="s">
        <v>179</v>
      </c>
      <c r="Y1134" s="5" t="s">
        <v>256</v>
      </c>
      <c r="Z1134" s="5" t="s">
        <v>256</v>
      </c>
    </row>
    <row r="1135" spans="9:26">
      <c r="I1135" t="e">
        <f t="shared" si="44"/>
        <v>#N/A</v>
      </c>
      <c r="M1135" t="e">
        <f t="shared" si="45"/>
        <v>#N/A</v>
      </c>
      <c r="N1135" s="5" t="s">
        <v>5410</v>
      </c>
      <c r="O1135" s="5" t="s">
        <v>5411</v>
      </c>
      <c r="P1135" s="5" t="s">
        <v>16</v>
      </c>
      <c r="Q1135" s="5" t="s">
        <v>5412</v>
      </c>
      <c r="R1135" s="5" t="s">
        <v>517</v>
      </c>
      <c r="S1135" s="5" t="s">
        <v>5413</v>
      </c>
      <c r="T1135" s="5" t="s">
        <v>251</v>
      </c>
      <c r="U1135" s="5" t="s">
        <v>5414</v>
      </c>
      <c r="V1135" s="5" t="s">
        <v>5415</v>
      </c>
      <c r="W1135" s="5" t="s">
        <v>2101</v>
      </c>
      <c r="X1135" s="5" t="s">
        <v>179</v>
      </c>
      <c r="Y1135" s="5" t="s">
        <v>256</v>
      </c>
      <c r="Z1135" s="5" t="s">
        <v>5204</v>
      </c>
    </row>
    <row r="1136" spans="9:26">
      <c r="I1136" t="e">
        <f t="shared" si="44"/>
        <v>#N/A</v>
      </c>
      <c r="M1136" t="e">
        <f t="shared" si="45"/>
        <v>#N/A</v>
      </c>
      <c r="N1136" s="5" t="s">
        <v>5416</v>
      </c>
      <c r="O1136" s="5" t="s">
        <v>5417</v>
      </c>
      <c r="P1136" s="5" t="s">
        <v>48</v>
      </c>
      <c r="Q1136" s="5" t="s">
        <v>5418</v>
      </c>
      <c r="R1136" s="5" t="s">
        <v>517</v>
      </c>
      <c r="S1136" s="5" t="s">
        <v>5419</v>
      </c>
      <c r="T1136" s="5" t="s">
        <v>251</v>
      </c>
      <c r="U1136" s="5" t="s">
        <v>5420</v>
      </c>
      <c r="V1136" s="5" t="s">
        <v>34</v>
      </c>
      <c r="W1136" s="5" t="s">
        <v>2138</v>
      </c>
      <c r="X1136" s="5" t="s">
        <v>179</v>
      </c>
      <c r="Y1136" s="5" t="s">
        <v>2890</v>
      </c>
      <c r="Z1136" s="5" t="s">
        <v>5204</v>
      </c>
    </row>
    <row r="1137" spans="9:26">
      <c r="I1137" t="e">
        <f t="shared" si="44"/>
        <v>#N/A</v>
      </c>
      <c r="M1137" t="e">
        <f t="shared" si="45"/>
        <v>#N/A</v>
      </c>
      <c r="N1137" s="5" t="s">
        <v>5421</v>
      </c>
      <c r="O1137" s="5" t="s">
        <v>5422</v>
      </c>
      <c r="P1137" s="5" t="s">
        <v>48</v>
      </c>
      <c r="Q1137" s="5" t="s">
        <v>5423</v>
      </c>
      <c r="R1137" s="5" t="s">
        <v>517</v>
      </c>
      <c r="S1137" s="5" t="s">
        <v>5424</v>
      </c>
      <c r="T1137" s="5" t="s">
        <v>251</v>
      </c>
      <c r="U1137" s="5" t="s">
        <v>5425</v>
      </c>
      <c r="V1137" s="5" t="s">
        <v>72</v>
      </c>
      <c r="W1137" s="5" t="s">
        <v>56</v>
      </c>
      <c r="X1137" s="5" t="s">
        <v>179</v>
      </c>
      <c r="Y1137" s="5" t="s">
        <v>255</v>
      </c>
      <c r="Z1137" s="5" t="s">
        <v>5204</v>
      </c>
    </row>
    <row r="1138" spans="9:26">
      <c r="I1138" t="e">
        <f t="shared" si="44"/>
        <v>#N/A</v>
      </c>
      <c r="M1138" t="e">
        <f t="shared" si="45"/>
        <v>#N/A</v>
      </c>
      <c r="N1138" s="5" t="s">
        <v>5426</v>
      </c>
      <c r="O1138" s="5" t="s">
        <v>5427</v>
      </c>
      <c r="P1138" s="5" t="s">
        <v>16</v>
      </c>
      <c r="Q1138" s="5" t="s">
        <v>5428</v>
      </c>
      <c r="R1138" s="5" t="s">
        <v>517</v>
      </c>
      <c r="S1138" s="5" t="s">
        <v>5424</v>
      </c>
      <c r="T1138" s="5" t="s">
        <v>251</v>
      </c>
      <c r="U1138" s="5" t="s">
        <v>5429</v>
      </c>
      <c r="V1138" s="5" t="s">
        <v>96</v>
      </c>
      <c r="W1138" s="5" t="s">
        <v>206</v>
      </c>
      <c r="X1138" s="5" t="s">
        <v>179</v>
      </c>
      <c r="Y1138" s="5" t="s">
        <v>255</v>
      </c>
      <c r="Z1138" s="5" t="s">
        <v>5430</v>
      </c>
    </row>
    <row r="1139" spans="9:26">
      <c r="I1139" t="e">
        <f t="shared" si="44"/>
        <v>#N/A</v>
      </c>
      <c r="M1139" t="e">
        <f t="shared" si="45"/>
        <v>#N/A</v>
      </c>
      <c r="N1139" s="5" t="s">
        <v>5431</v>
      </c>
      <c r="O1139" s="5" t="s">
        <v>5432</v>
      </c>
      <c r="P1139" s="5" t="s">
        <v>16</v>
      </c>
      <c r="Q1139" s="5" t="s">
        <v>5433</v>
      </c>
      <c r="R1139" s="5" t="s">
        <v>517</v>
      </c>
      <c r="S1139" s="5" t="s">
        <v>5434</v>
      </c>
      <c r="T1139" s="5" t="s">
        <v>251</v>
      </c>
      <c r="U1139" s="5" t="s">
        <v>5435</v>
      </c>
      <c r="V1139" s="5" t="s">
        <v>5436</v>
      </c>
      <c r="W1139" s="5" t="s">
        <v>4014</v>
      </c>
      <c r="X1139" s="5" t="s">
        <v>101</v>
      </c>
      <c r="Y1139" s="5" t="s">
        <v>256</v>
      </c>
      <c r="Z1139" s="5" t="s">
        <v>4355</v>
      </c>
    </row>
    <row r="1140" spans="9:26">
      <c r="I1140" t="e">
        <f t="shared" si="44"/>
        <v>#N/A</v>
      </c>
      <c r="M1140" t="e">
        <f t="shared" si="45"/>
        <v>#N/A</v>
      </c>
      <c r="N1140" s="5" t="s">
        <v>5437</v>
      </c>
      <c r="O1140" s="5" t="s">
        <v>5438</v>
      </c>
      <c r="P1140" s="5" t="s">
        <v>48</v>
      </c>
      <c r="Q1140" s="5" t="s">
        <v>5439</v>
      </c>
      <c r="R1140" s="5" t="s">
        <v>517</v>
      </c>
      <c r="S1140" s="5" t="s">
        <v>5434</v>
      </c>
      <c r="T1140" s="5" t="s">
        <v>251</v>
      </c>
      <c r="U1140" s="5" t="s">
        <v>5440</v>
      </c>
      <c r="V1140" s="5" t="s">
        <v>50</v>
      </c>
      <c r="W1140" s="5" t="s">
        <v>90</v>
      </c>
      <c r="X1140" s="5" t="s">
        <v>179</v>
      </c>
      <c r="Y1140" s="5" t="s">
        <v>255</v>
      </c>
      <c r="Z1140" s="5" t="s">
        <v>5204</v>
      </c>
    </row>
    <row r="1141" spans="9:26">
      <c r="I1141" t="e">
        <f t="shared" si="44"/>
        <v>#N/A</v>
      </c>
      <c r="M1141" t="e">
        <f t="shared" si="45"/>
        <v>#N/A</v>
      </c>
      <c r="N1141" s="5" t="s">
        <v>5441</v>
      </c>
      <c r="O1141" s="5" t="s">
        <v>5442</v>
      </c>
      <c r="P1141" s="5" t="s">
        <v>48</v>
      </c>
      <c r="Q1141" s="5" t="s">
        <v>5443</v>
      </c>
      <c r="R1141" s="5" t="s">
        <v>249</v>
      </c>
      <c r="S1141" s="5" t="s">
        <v>5444</v>
      </c>
      <c r="T1141" s="5" t="s">
        <v>251</v>
      </c>
      <c r="U1141" s="5" t="s">
        <v>5445</v>
      </c>
      <c r="V1141" s="5" t="s">
        <v>50</v>
      </c>
      <c r="W1141" s="5" t="s">
        <v>90</v>
      </c>
      <c r="X1141" s="5" t="s">
        <v>179</v>
      </c>
      <c r="Y1141" s="5" t="s">
        <v>255</v>
      </c>
      <c r="Z1141" s="5" t="s">
        <v>5204</v>
      </c>
    </row>
    <row r="1142" spans="9:26">
      <c r="I1142" t="e">
        <f t="shared" si="44"/>
        <v>#N/A</v>
      </c>
      <c r="M1142" t="e">
        <f t="shared" si="45"/>
        <v>#N/A</v>
      </c>
      <c r="N1142" s="5" t="s">
        <v>5446</v>
      </c>
      <c r="O1142" s="5" t="s">
        <v>5447</v>
      </c>
      <c r="P1142" s="5" t="s">
        <v>16</v>
      </c>
      <c r="Q1142" s="5" t="s">
        <v>5448</v>
      </c>
      <c r="R1142" s="5" t="s">
        <v>517</v>
      </c>
      <c r="S1142" s="5" t="s">
        <v>5449</v>
      </c>
      <c r="T1142" s="5" t="s">
        <v>251</v>
      </c>
      <c r="U1142" s="5" t="s">
        <v>5450</v>
      </c>
      <c r="V1142" s="5" t="s">
        <v>150</v>
      </c>
      <c r="W1142" s="5" t="s">
        <v>165</v>
      </c>
      <c r="X1142" s="5" t="s">
        <v>101</v>
      </c>
      <c r="Y1142" s="5" t="s">
        <v>256</v>
      </c>
      <c r="Z1142" s="5" t="s">
        <v>5381</v>
      </c>
    </row>
    <row r="1143" spans="9:26">
      <c r="I1143" t="e">
        <f t="shared" si="44"/>
        <v>#N/A</v>
      </c>
      <c r="M1143" t="e">
        <f t="shared" si="45"/>
        <v>#N/A</v>
      </c>
      <c r="N1143" s="5" t="s">
        <v>5451</v>
      </c>
      <c r="O1143" s="5" t="s">
        <v>5452</v>
      </c>
      <c r="P1143" s="5" t="s">
        <v>48</v>
      </c>
      <c r="Q1143" s="5" t="s">
        <v>5453</v>
      </c>
      <c r="R1143" s="5" t="s">
        <v>517</v>
      </c>
      <c r="S1143" s="5" t="s">
        <v>5449</v>
      </c>
      <c r="T1143" s="5" t="s">
        <v>251</v>
      </c>
      <c r="U1143" s="5" t="s">
        <v>5454</v>
      </c>
      <c r="V1143" s="5" t="s">
        <v>96</v>
      </c>
      <c r="W1143" s="5" t="s">
        <v>69</v>
      </c>
      <c r="X1143" s="5" t="s">
        <v>312</v>
      </c>
      <c r="Y1143" s="5" t="s">
        <v>313</v>
      </c>
      <c r="Z1143" s="5" t="s">
        <v>256</v>
      </c>
    </row>
    <row r="1144" spans="9:26">
      <c r="I1144" t="e">
        <f t="shared" si="44"/>
        <v>#N/A</v>
      </c>
      <c r="M1144" t="e">
        <f t="shared" si="45"/>
        <v>#N/A</v>
      </c>
      <c r="N1144" s="5" t="s">
        <v>5455</v>
      </c>
      <c r="O1144" s="5" t="s">
        <v>5456</v>
      </c>
      <c r="P1144" s="5" t="s">
        <v>16</v>
      </c>
      <c r="Q1144" s="5" t="s">
        <v>5457</v>
      </c>
      <c r="R1144" s="5" t="s">
        <v>517</v>
      </c>
      <c r="S1144" s="5" t="s">
        <v>5449</v>
      </c>
      <c r="T1144" s="5" t="s">
        <v>251</v>
      </c>
      <c r="U1144" s="5" t="s">
        <v>5458</v>
      </c>
      <c r="V1144" s="5" t="s">
        <v>136</v>
      </c>
      <c r="W1144" s="5" t="s">
        <v>139</v>
      </c>
      <c r="X1144" s="5" t="s">
        <v>101</v>
      </c>
      <c r="Y1144" s="5" t="s">
        <v>256</v>
      </c>
      <c r="Z1144" s="5" t="s">
        <v>5459</v>
      </c>
    </row>
    <row r="1145" spans="9:26">
      <c r="I1145" t="e">
        <f t="shared" si="44"/>
        <v>#N/A</v>
      </c>
      <c r="M1145" t="e">
        <f t="shared" si="45"/>
        <v>#N/A</v>
      </c>
      <c r="N1145" s="5" t="s">
        <v>5460</v>
      </c>
      <c r="O1145" s="5" t="s">
        <v>5461</v>
      </c>
      <c r="P1145" s="5" t="s">
        <v>16</v>
      </c>
      <c r="Q1145" s="5" t="s">
        <v>500</v>
      </c>
      <c r="R1145" s="5" t="s">
        <v>517</v>
      </c>
      <c r="S1145" s="5" t="s">
        <v>5449</v>
      </c>
      <c r="T1145" s="5" t="s">
        <v>251</v>
      </c>
      <c r="U1145" s="5" t="s">
        <v>5462</v>
      </c>
      <c r="V1145" s="5" t="s">
        <v>150</v>
      </c>
      <c r="W1145" s="5" t="s">
        <v>14</v>
      </c>
      <c r="X1145" s="5" t="s">
        <v>179</v>
      </c>
      <c r="Y1145" s="5" t="s">
        <v>567</v>
      </c>
      <c r="Z1145" s="5" t="s">
        <v>3309</v>
      </c>
    </row>
    <row r="1146" spans="9:26">
      <c r="I1146" t="e">
        <f t="shared" si="44"/>
        <v>#N/A</v>
      </c>
      <c r="M1146" t="e">
        <f t="shared" si="45"/>
        <v>#N/A</v>
      </c>
      <c r="N1146" s="5" t="s">
        <v>5463</v>
      </c>
      <c r="O1146" s="5" t="s">
        <v>5464</v>
      </c>
      <c r="P1146" s="5" t="s">
        <v>16</v>
      </c>
      <c r="Q1146" s="5" t="s">
        <v>4972</v>
      </c>
      <c r="R1146" s="5" t="s">
        <v>517</v>
      </c>
      <c r="S1146" s="5" t="s">
        <v>5449</v>
      </c>
      <c r="T1146" s="5" t="s">
        <v>251</v>
      </c>
      <c r="U1146" s="5" t="s">
        <v>5465</v>
      </c>
      <c r="V1146" s="5" t="s">
        <v>89</v>
      </c>
      <c r="W1146" s="5" t="s">
        <v>5466</v>
      </c>
      <c r="X1146" s="5" t="s">
        <v>312</v>
      </c>
      <c r="Y1146" s="5" t="s">
        <v>313</v>
      </c>
      <c r="Z1146" s="5" t="s">
        <v>256</v>
      </c>
    </row>
    <row r="1147" spans="9:26">
      <c r="I1147" t="e">
        <f t="shared" si="44"/>
        <v>#N/A</v>
      </c>
      <c r="M1147" t="e">
        <f t="shared" si="45"/>
        <v>#N/A</v>
      </c>
      <c r="N1147" s="5" t="s">
        <v>5467</v>
      </c>
      <c r="O1147" s="5" t="s">
        <v>5468</v>
      </c>
      <c r="P1147" s="5" t="s">
        <v>16</v>
      </c>
      <c r="Q1147" s="5" t="s">
        <v>5469</v>
      </c>
      <c r="R1147" s="5" t="s">
        <v>517</v>
      </c>
      <c r="S1147" s="5" t="s">
        <v>5449</v>
      </c>
      <c r="T1147" s="5" t="s">
        <v>251</v>
      </c>
      <c r="U1147" s="5" t="s">
        <v>5470</v>
      </c>
      <c r="V1147" s="5" t="s">
        <v>3566</v>
      </c>
      <c r="W1147" s="5" t="s">
        <v>90</v>
      </c>
      <c r="X1147" s="5" t="s">
        <v>179</v>
      </c>
      <c r="Y1147" s="5" t="s">
        <v>255</v>
      </c>
      <c r="Z1147" s="5" t="s">
        <v>5459</v>
      </c>
    </row>
    <row r="1148" spans="9:26">
      <c r="I1148" t="e">
        <f t="shared" si="44"/>
        <v>#N/A</v>
      </c>
      <c r="M1148" t="e">
        <f t="shared" si="45"/>
        <v>#N/A</v>
      </c>
      <c r="N1148" s="5" t="s">
        <v>5471</v>
      </c>
      <c r="O1148" s="5" t="s">
        <v>5472</v>
      </c>
      <c r="P1148" s="5" t="s">
        <v>16</v>
      </c>
      <c r="Q1148" s="5" t="s">
        <v>5473</v>
      </c>
      <c r="R1148" s="5" t="s">
        <v>517</v>
      </c>
      <c r="S1148" s="5" t="s">
        <v>5449</v>
      </c>
      <c r="T1148" s="5" t="s">
        <v>251</v>
      </c>
      <c r="U1148" s="5" t="s">
        <v>5474</v>
      </c>
      <c r="V1148" s="5" t="s">
        <v>34</v>
      </c>
      <c r="W1148" s="5" t="s">
        <v>51</v>
      </c>
      <c r="X1148" s="5" t="s">
        <v>179</v>
      </c>
      <c r="Y1148" s="5" t="s">
        <v>255</v>
      </c>
      <c r="Z1148" s="5" t="s">
        <v>256</v>
      </c>
    </row>
    <row r="1149" spans="9:26">
      <c r="I1149" t="e">
        <f t="shared" si="44"/>
        <v>#N/A</v>
      </c>
      <c r="M1149" t="e">
        <f t="shared" si="45"/>
        <v>#N/A</v>
      </c>
      <c r="N1149" s="5" t="s">
        <v>5475</v>
      </c>
      <c r="O1149" s="5" t="s">
        <v>5476</v>
      </c>
      <c r="P1149" s="5" t="s">
        <v>16</v>
      </c>
      <c r="Q1149" s="5" t="s">
        <v>5477</v>
      </c>
      <c r="R1149" s="5" t="s">
        <v>517</v>
      </c>
      <c r="S1149" s="5" t="s">
        <v>5449</v>
      </c>
      <c r="T1149" s="5" t="s">
        <v>251</v>
      </c>
      <c r="U1149" s="5" t="s">
        <v>5478</v>
      </c>
      <c r="V1149" s="5" t="s">
        <v>150</v>
      </c>
      <c r="W1149" s="5" t="s">
        <v>14</v>
      </c>
      <c r="X1149" s="5" t="s">
        <v>101</v>
      </c>
      <c r="Y1149" s="5" t="s">
        <v>256</v>
      </c>
      <c r="Z1149" s="5" t="s">
        <v>5346</v>
      </c>
    </row>
    <row r="1150" spans="9:26">
      <c r="I1150" t="e">
        <f t="shared" si="44"/>
        <v>#N/A</v>
      </c>
      <c r="M1150" t="e">
        <f t="shared" si="45"/>
        <v>#N/A</v>
      </c>
      <c r="N1150" s="5" t="s">
        <v>5479</v>
      </c>
      <c r="O1150" s="5" t="s">
        <v>5480</v>
      </c>
      <c r="P1150" s="5" t="s">
        <v>16</v>
      </c>
      <c r="Q1150" s="5" t="s">
        <v>5481</v>
      </c>
      <c r="R1150" s="5" t="s">
        <v>517</v>
      </c>
      <c r="S1150" s="5" t="s">
        <v>5449</v>
      </c>
      <c r="T1150" s="5" t="s">
        <v>251</v>
      </c>
      <c r="U1150" s="5" t="s">
        <v>5482</v>
      </c>
      <c r="V1150" s="5" t="s">
        <v>4219</v>
      </c>
      <c r="W1150" s="5" t="s">
        <v>14</v>
      </c>
      <c r="X1150" s="5" t="s">
        <v>179</v>
      </c>
      <c r="Y1150" s="5" t="s">
        <v>567</v>
      </c>
      <c r="Z1150" s="5" t="s">
        <v>3309</v>
      </c>
    </row>
    <row r="1151" spans="9:26">
      <c r="I1151" t="e">
        <f t="shared" si="44"/>
        <v>#N/A</v>
      </c>
      <c r="M1151" t="e">
        <f t="shared" si="45"/>
        <v>#N/A</v>
      </c>
      <c r="N1151" s="5" t="s">
        <v>5483</v>
      </c>
      <c r="O1151" s="5" t="s">
        <v>5484</v>
      </c>
      <c r="P1151" s="5" t="s">
        <v>16</v>
      </c>
      <c r="Q1151" s="5" t="s">
        <v>5219</v>
      </c>
      <c r="R1151" s="5" t="s">
        <v>517</v>
      </c>
      <c r="S1151" s="5" t="s">
        <v>5449</v>
      </c>
      <c r="T1151" s="5" t="s">
        <v>251</v>
      </c>
      <c r="U1151" s="5" t="s">
        <v>5485</v>
      </c>
      <c r="V1151" s="5" t="s">
        <v>5486</v>
      </c>
      <c r="W1151" s="5" t="s">
        <v>14</v>
      </c>
      <c r="X1151" s="5" t="s">
        <v>179</v>
      </c>
      <c r="Y1151" s="5" t="s">
        <v>567</v>
      </c>
      <c r="Z1151" s="5" t="s">
        <v>5459</v>
      </c>
    </row>
    <row r="1152" spans="9:26">
      <c r="I1152" t="e">
        <f t="shared" si="44"/>
        <v>#N/A</v>
      </c>
      <c r="M1152" t="e">
        <f t="shared" si="45"/>
        <v>#N/A</v>
      </c>
      <c r="N1152" s="5" t="s">
        <v>5487</v>
      </c>
      <c r="O1152" s="5" t="s">
        <v>5488</v>
      </c>
      <c r="P1152" s="5" t="s">
        <v>16</v>
      </c>
      <c r="Q1152" s="5" t="s">
        <v>5489</v>
      </c>
      <c r="R1152" s="5" t="s">
        <v>517</v>
      </c>
      <c r="S1152" s="5" t="s">
        <v>5449</v>
      </c>
      <c r="T1152" s="5" t="s">
        <v>251</v>
      </c>
      <c r="U1152" s="5" t="s">
        <v>5490</v>
      </c>
      <c r="V1152" s="5" t="s">
        <v>72</v>
      </c>
      <c r="W1152" s="5" t="s">
        <v>14</v>
      </c>
      <c r="X1152" s="5" t="s">
        <v>179</v>
      </c>
      <c r="Y1152" s="5" t="s">
        <v>567</v>
      </c>
      <c r="Z1152" s="5" t="s">
        <v>5491</v>
      </c>
    </row>
    <row r="1153" spans="9:26">
      <c r="I1153" t="e">
        <f t="shared" si="44"/>
        <v>#N/A</v>
      </c>
      <c r="M1153" t="e">
        <f t="shared" si="45"/>
        <v>#N/A</v>
      </c>
      <c r="N1153" s="5" t="s">
        <v>5492</v>
      </c>
      <c r="O1153" s="5" t="s">
        <v>5493</v>
      </c>
      <c r="P1153" s="5" t="s">
        <v>16</v>
      </c>
      <c r="Q1153" s="5" t="s">
        <v>5494</v>
      </c>
      <c r="R1153" s="5" t="s">
        <v>517</v>
      </c>
      <c r="S1153" s="5" t="s">
        <v>5449</v>
      </c>
      <c r="T1153" s="5" t="s">
        <v>251</v>
      </c>
      <c r="U1153" s="5" t="s">
        <v>5495</v>
      </c>
      <c r="V1153" s="5" t="s">
        <v>72</v>
      </c>
      <c r="W1153" s="5" t="s">
        <v>14</v>
      </c>
      <c r="X1153" s="5" t="s">
        <v>179</v>
      </c>
      <c r="Y1153" s="5" t="s">
        <v>567</v>
      </c>
      <c r="Z1153" s="5" t="s">
        <v>5491</v>
      </c>
    </row>
    <row r="1154" spans="9:26">
      <c r="I1154" t="e">
        <f t="shared" si="44"/>
        <v>#N/A</v>
      </c>
      <c r="M1154" t="e">
        <f t="shared" si="45"/>
        <v>#N/A</v>
      </c>
      <c r="N1154" s="5" t="s">
        <v>5496</v>
      </c>
      <c r="O1154" s="5" t="s">
        <v>5497</v>
      </c>
      <c r="P1154" s="5" t="s">
        <v>16</v>
      </c>
      <c r="Q1154" s="5" t="s">
        <v>5498</v>
      </c>
      <c r="R1154" s="5" t="s">
        <v>517</v>
      </c>
      <c r="S1154" s="5" t="s">
        <v>5449</v>
      </c>
      <c r="T1154" s="5" t="s">
        <v>251</v>
      </c>
      <c r="U1154" s="5" t="s">
        <v>5499</v>
      </c>
      <c r="V1154" s="5" t="s">
        <v>3910</v>
      </c>
      <c r="W1154" s="5" t="s">
        <v>14</v>
      </c>
      <c r="X1154" s="5" t="s">
        <v>101</v>
      </c>
      <c r="Y1154" s="5" t="s">
        <v>256</v>
      </c>
      <c r="Z1154" s="5" t="s">
        <v>3309</v>
      </c>
    </row>
    <row r="1155" spans="9:26">
      <c r="I1155" t="e">
        <f t="shared" ref="I1155:I1218" si="46">VLOOKUP(A1155,N:V,9,0)</f>
        <v>#N/A</v>
      </c>
      <c r="M1155" t="e">
        <f t="shared" ref="M1155:M1218" si="47">VLOOKUP(A1155,N:Z,13,0)</f>
        <v>#N/A</v>
      </c>
      <c r="N1155" s="5" t="s">
        <v>5500</v>
      </c>
      <c r="O1155" s="5" t="s">
        <v>5501</v>
      </c>
      <c r="P1155" s="5" t="s">
        <v>16</v>
      </c>
      <c r="Q1155" s="5" t="s">
        <v>5502</v>
      </c>
      <c r="R1155" s="5" t="s">
        <v>517</v>
      </c>
      <c r="S1155" s="5" t="s">
        <v>5449</v>
      </c>
      <c r="T1155" s="5" t="s">
        <v>251</v>
      </c>
      <c r="U1155" s="5" t="s">
        <v>5503</v>
      </c>
      <c r="V1155" s="5" t="s">
        <v>212</v>
      </c>
      <c r="W1155" s="5" t="s">
        <v>14</v>
      </c>
      <c r="X1155" s="5" t="s">
        <v>179</v>
      </c>
      <c r="Y1155" s="5" t="s">
        <v>567</v>
      </c>
      <c r="Z1155" s="5" t="s">
        <v>5504</v>
      </c>
    </row>
    <row r="1156" spans="9:26">
      <c r="I1156" t="e">
        <f t="shared" si="46"/>
        <v>#N/A</v>
      </c>
      <c r="M1156" t="e">
        <f t="shared" si="47"/>
        <v>#N/A</v>
      </c>
      <c r="N1156" s="5" t="s">
        <v>5505</v>
      </c>
      <c r="O1156" s="5" t="s">
        <v>5506</v>
      </c>
      <c r="P1156" s="5" t="s">
        <v>48</v>
      </c>
      <c r="Q1156" s="5" t="s">
        <v>5507</v>
      </c>
      <c r="R1156" s="5" t="s">
        <v>517</v>
      </c>
      <c r="S1156" s="5" t="s">
        <v>5449</v>
      </c>
      <c r="T1156" s="5" t="s">
        <v>251</v>
      </c>
      <c r="U1156" s="5" t="s">
        <v>5508</v>
      </c>
      <c r="V1156" s="5" t="s">
        <v>3401</v>
      </c>
      <c r="W1156" s="5" t="s">
        <v>14</v>
      </c>
      <c r="X1156" s="5" t="s">
        <v>179</v>
      </c>
      <c r="Y1156" s="5" t="s">
        <v>567</v>
      </c>
      <c r="Z1156" s="5" t="s">
        <v>5504</v>
      </c>
    </row>
    <row r="1157" spans="9:26">
      <c r="I1157" t="e">
        <f t="shared" si="46"/>
        <v>#N/A</v>
      </c>
      <c r="M1157" t="e">
        <f t="shared" si="47"/>
        <v>#N/A</v>
      </c>
      <c r="N1157" s="5" t="s">
        <v>5509</v>
      </c>
      <c r="O1157" s="5" t="s">
        <v>5510</v>
      </c>
      <c r="P1157" s="5" t="s">
        <v>16</v>
      </c>
      <c r="Q1157" s="5" t="s">
        <v>5511</v>
      </c>
      <c r="R1157" s="5" t="s">
        <v>517</v>
      </c>
      <c r="S1157" s="5" t="s">
        <v>5449</v>
      </c>
      <c r="T1157" s="5" t="s">
        <v>251</v>
      </c>
      <c r="U1157" s="5" t="s">
        <v>5512</v>
      </c>
      <c r="V1157" s="5" t="s">
        <v>5340</v>
      </c>
      <c r="W1157" s="5" t="s">
        <v>4260</v>
      </c>
      <c r="X1157" s="5" t="s">
        <v>101</v>
      </c>
      <c r="Y1157" s="5" t="s">
        <v>256</v>
      </c>
      <c r="Z1157" s="5" t="s">
        <v>5513</v>
      </c>
    </row>
    <row r="1158" spans="9:26">
      <c r="I1158" t="e">
        <f t="shared" si="46"/>
        <v>#N/A</v>
      </c>
      <c r="M1158" t="e">
        <f t="shared" si="47"/>
        <v>#N/A</v>
      </c>
      <c r="N1158" s="5" t="s">
        <v>5514</v>
      </c>
      <c r="O1158" s="5" t="s">
        <v>5515</v>
      </c>
      <c r="P1158" s="5" t="s">
        <v>16</v>
      </c>
      <c r="Q1158" s="5" t="s">
        <v>5516</v>
      </c>
      <c r="R1158" s="5" t="s">
        <v>517</v>
      </c>
      <c r="S1158" s="5" t="s">
        <v>5449</v>
      </c>
      <c r="T1158" s="5" t="s">
        <v>251</v>
      </c>
      <c r="U1158" s="5" t="s">
        <v>5517</v>
      </c>
      <c r="V1158" s="5" t="s">
        <v>121</v>
      </c>
      <c r="W1158" s="5" t="s">
        <v>14</v>
      </c>
      <c r="X1158" s="5" t="s">
        <v>101</v>
      </c>
      <c r="Y1158" s="5" t="s">
        <v>256</v>
      </c>
      <c r="Z1158" s="5" t="s">
        <v>5424</v>
      </c>
    </row>
    <row r="1159" spans="9:26">
      <c r="I1159" t="e">
        <f t="shared" si="46"/>
        <v>#N/A</v>
      </c>
      <c r="M1159" t="e">
        <f t="shared" si="47"/>
        <v>#N/A</v>
      </c>
      <c r="N1159" s="5" t="s">
        <v>5518</v>
      </c>
      <c r="O1159" s="5" t="s">
        <v>5519</v>
      </c>
      <c r="P1159" s="5" t="s">
        <v>16</v>
      </c>
      <c r="Q1159" s="5" t="s">
        <v>5520</v>
      </c>
      <c r="R1159" s="5" t="s">
        <v>517</v>
      </c>
      <c r="S1159" s="5" t="s">
        <v>5449</v>
      </c>
      <c r="T1159" s="5" t="s">
        <v>251</v>
      </c>
      <c r="U1159" s="5" t="s">
        <v>5521</v>
      </c>
      <c r="V1159" s="5" t="s">
        <v>162</v>
      </c>
      <c r="W1159" s="5" t="s">
        <v>14</v>
      </c>
      <c r="X1159" s="5" t="s">
        <v>101</v>
      </c>
      <c r="Y1159" s="5" t="s">
        <v>256</v>
      </c>
      <c r="Z1159" s="5" t="s">
        <v>3309</v>
      </c>
    </row>
    <row r="1160" spans="9:26">
      <c r="I1160" t="e">
        <f t="shared" si="46"/>
        <v>#N/A</v>
      </c>
      <c r="M1160" t="e">
        <f t="shared" si="47"/>
        <v>#N/A</v>
      </c>
      <c r="N1160" s="5" t="s">
        <v>5522</v>
      </c>
      <c r="O1160" s="5" t="s">
        <v>5523</v>
      </c>
      <c r="P1160" s="5" t="s">
        <v>16</v>
      </c>
      <c r="Q1160" s="5" t="s">
        <v>5524</v>
      </c>
      <c r="R1160" s="5" t="s">
        <v>517</v>
      </c>
      <c r="S1160" s="5" t="s">
        <v>5449</v>
      </c>
      <c r="T1160" s="5" t="s">
        <v>251</v>
      </c>
      <c r="U1160" s="5" t="s">
        <v>5525</v>
      </c>
      <c r="V1160" s="5" t="s">
        <v>4219</v>
      </c>
      <c r="W1160" s="5" t="s">
        <v>14</v>
      </c>
      <c r="X1160" s="5" t="s">
        <v>179</v>
      </c>
      <c r="Y1160" s="5" t="s">
        <v>567</v>
      </c>
      <c r="Z1160" s="5" t="s">
        <v>3309</v>
      </c>
    </row>
    <row r="1161" spans="9:26">
      <c r="I1161" t="e">
        <f t="shared" si="46"/>
        <v>#N/A</v>
      </c>
      <c r="M1161" t="e">
        <f t="shared" si="47"/>
        <v>#N/A</v>
      </c>
      <c r="N1161" s="5" t="s">
        <v>5526</v>
      </c>
      <c r="O1161" s="5" t="s">
        <v>5527</v>
      </c>
      <c r="P1161" s="5" t="s">
        <v>16</v>
      </c>
      <c r="Q1161" s="5" t="s">
        <v>5528</v>
      </c>
      <c r="R1161" s="5" t="s">
        <v>517</v>
      </c>
      <c r="S1161" s="5" t="s">
        <v>5449</v>
      </c>
      <c r="T1161" s="5" t="s">
        <v>251</v>
      </c>
      <c r="U1161" s="5" t="s">
        <v>5529</v>
      </c>
      <c r="V1161" s="5" t="s">
        <v>100</v>
      </c>
      <c r="W1161" s="5" t="s">
        <v>14</v>
      </c>
      <c r="X1161" s="5" t="s">
        <v>101</v>
      </c>
      <c r="Y1161" s="5" t="s">
        <v>256</v>
      </c>
      <c r="Z1161" s="5" t="s">
        <v>3309</v>
      </c>
    </row>
    <row r="1162" spans="9:26">
      <c r="I1162" t="e">
        <f t="shared" si="46"/>
        <v>#N/A</v>
      </c>
      <c r="M1162" t="e">
        <f t="shared" si="47"/>
        <v>#N/A</v>
      </c>
      <c r="N1162" s="5" t="s">
        <v>5530</v>
      </c>
      <c r="O1162" s="5" t="s">
        <v>5531</v>
      </c>
      <c r="P1162" s="5" t="s">
        <v>16</v>
      </c>
      <c r="Q1162" s="5" t="s">
        <v>5532</v>
      </c>
      <c r="R1162" s="5" t="s">
        <v>517</v>
      </c>
      <c r="S1162" s="5" t="s">
        <v>5449</v>
      </c>
      <c r="T1162" s="5" t="s">
        <v>251</v>
      </c>
      <c r="U1162" s="5" t="s">
        <v>5533</v>
      </c>
      <c r="V1162" s="5" t="s">
        <v>136</v>
      </c>
      <c r="W1162" s="5" t="s">
        <v>14</v>
      </c>
      <c r="X1162" s="5" t="s">
        <v>101</v>
      </c>
      <c r="Y1162" s="5" t="s">
        <v>256</v>
      </c>
      <c r="Z1162" s="5" t="s">
        <v>5459</v>
      </c>
    </row>
    <row r="1163" spans="9:26">
      <c r="I1163" t="e">
        <f t="shared" si="46"/>
        <v>#N/A</v>
      </c>
      <c r="M1163" t="e">
        <f t="shared" si="47"/>
        <v>#N/A</v>
      </c>
      <c r="N1163" s="5" t="s">
        <v>5534</v>
      </c>
      <c r="O1163" s="5" t="s">
        <v>5535</v>
      </c>
      <c r="P1163" s="5" t="s">
        <v>16</v>
      </c>
      <c r="Q1163" s="5" t="s">
        <v>5403</v>
      </c>
      <c r="R1163" s="5" t="s">
        <v>517</v>
      </c>
      <c r="S1163" s="5" t="s">
        <v>5449</v>
      </c>
      <c r="T1163" s="5" t="s">
        <v>251</v>
      </c>
      <c r="U1163" s="5" t="s">
        <v>5536</v>
      </c>
      <c r="V1163" s="5" t="s">
        <v>5537</v>
      </c>
      <c r="W1163" s="5" t="s">
        <v>14</v>
      </c>
      <c r="X1163" s="5" t="s">
        <v>179</v>
      </c>
      <c r="Y1163" s="5" t="s">
        <v>567</v>
      </c>
      <c r="Z1163" s="5" t="s">
        <v>3309</v>
      </c>
    </row>
    <row r="1164" spans="9:26">
      <c r="I1164" t="e">
        <f t="shared" si="46"/>
        <v>#N/A</v>
      </c>
      <c r="M1164" t="e">
        <f t="shared" si="47"/>
        <v>#N/A</v>
      </c>
      <c r="N1164" s="5" t="s">
        <v>5538</v>
      </c>
      <c r="O1164" s="5" t="s">
        <v>5539</v>
      </c>
      <c r="P1164" s="5" t="s">
        <v>16</v>
      </c>
      <c r="Q1164" s="5" t="s">
        <v>5540</v>
      </c>
      <c r="R1164" s="5" t="s">
        <v>517</v>
      </c>
      <c r="S1164" s="5" t="s">
        <v>5449</v>
      </c>
      <c r="T1164" s="5" t="s">
        <v>251</v>
      </c>
      <c r="U1164" s="5" t="s">
        <v>5541</v>
      </c>
      <c r="V1164" s="5" t="s">
        <v>150</v>
      </c>
      <c r="W1164" s="5" t="s">
        <v>14</v>
      </c>
      <c r="X1164" s="5" t="s">
        <v>179</v>
      </c>
      <c r="Y1164" s="5" t="s">
        <v>567</v>
      </c>
      <c r="Z1164" s="5" t="s">
        <v>5346</v>
      </c>
    </row>
    <row r="1165" spans="9:26">
      <c r="I1165" t="e">
        <f t="shared" si="46"/>
        <v>#N/A</v>
      </c>
      <c r="M1165" t="e">
        <f t="shared" si="47"/>
        <v>#N/A</v>
      </c>
      <c r="N1165" s="5" t="s">
        <v>2662</v>
      </c>
      <c r="O1165" s="5" t="s">
        <v>5542</v>
      </c>
      <c r="P1165" s="5" t="s">
        <v>16</v>
      </c>
      <c r="Q1165" s="5" t="s">
        <v>5543</v>
      </c>
      <c r="R1165" s="5" t="s">
        <v>517</v>
      </c>
      <c r="S1165" s="5" t="s">
        <v>5449</v>
      </c>
      <c r="T1165" s="5" t="s">
        <v>251</v>
      </c>
      <c r="U1165" s="5" t="s">
        <v>5544</v>
      </c>
      <c r="V1165" s="5" t="s">
        <v>4219</v>
      </c>
      <c r="W1165" s="5" t="s">
        <v>14</v>
      </c>
      <c r="X1165" s="5" t="s">
        <v>179</v>
      </c>
      <c r="Y1165" s="5" t="s">
        <v>567</v>
      </c>
      <c r="Z1165" s="5" t="s">
        <v>3309</v>
      </c>
    </row>
    <row r="1166" spans="9:26">
      <c r="I1166" t="e">
        <f t="shared" si="46"/>
        <v>#N/A</v>
      </c>
      <c r="M1166" t="e">
        <f t="shared" si="47"/>
        <v>#N/A</v>
      </c>
      <c r="N1166" s="5" t="s">
        <v>5545</v>
      </c>
      <c r="O1166" s="5" t="s">
        <v>5546</v>
      </c>
      <c r="P1166" s="5" t="s">
        <v>16</v>
      </c>
      <c r="Q1166" s="5" t="s">
        <v>5547</v>
      </c>
      <c r="R1166" s="5" t="s">
        <v>517</v>
      </c>
      <c r="S1166" s="5" t="s">
        <v>5449</v>
      </c>
      <c r="T1166" s="5" t="s">
        <v>251</v>
      </c>
      <c r="U1166" s="5" t="s">
        <v>5548</v>
      </c>
      <c r="V1166" s="5" t="s">
        <v>162</v>
      </c>
      <c r="W1166" s="5" t="s">
        <v>139</v>
      </c>
      <c r="X1166" s="5" t="s">
        <v>101</v>
      </c>
      <c r="Y1166" s="5" t="s">
        <v>256</v>
      </c>
      <c r="Z1166" s="5" t="s">
        <v>3309</v>
      </c>
    </row>
    <row r="1167" spans="9:26">
      <c r="I1167" t="e">
        <f t="shared" si="46"/>
        <v>#N/A</v>
      </c>
      <c r="M1167" t="e">
        <f t="shared" si="47"/>
        <v>#N/A</v>
      </c>
      <c r="N1167" s="5" t="s">
        <v>5549</v>
      </c>
      <c r="O1167" s="5" t="s">
        <v>5550</v>
      </c>
      <c r="P1167" s="5" t="s">
        <v>16</v>
      </c>
      <c r="Q1167" s="5" t="s">
        <v>5551</v>
      </c>
      <c r="R1167" s="5" t="s">
        <v>517</v>
      </c>
      <c r="S1167" s="5" t="s">
        <v>5449</v>
      </c>
      <c r="T1167" s="5" t="s">
        <v>251</v>
      </c>
      <c r="U1167" s="5" t="s">
        <v>5552</v>
      </c>
      <c r="V1167" s="5" t="s">
        <v>186</v>
      </c>
      <c r="W1167" s="5" t="s">
        <v>14</v>
      </c>
      <c r="X1167" s="5" t="s">
        <v>101</v>
      </c>
      <c r="Y1167" s="5" t="s">
        <v>256</v>
      </c>
      <c r="Z1167" s="5" t="s">
        <v>5459</v>
      </c>
    </row>
    <row r="1168" spans="9:26">
      <c r="I1168" t="e">
        <f t="shared" si="46"/>
        <v>#N/A</v>
      </c>
      <c r="M1168" t="e">
        <f t="shared" si="47"/>
        <v>#N/A</v>
      </c>
      <c r="N1168" s="5" t="s">
        <v>5553</v>
      </c>
      <c r="O1168" s="5" t="s">
        <v>5554</v>
      </c>
      <c r="P1168" s="5" t="s">
        <v>16</v>
      </c>
      <c r="Q1168" s="5" t="s">
        <v>5555</v>
      </c>
      <c r="R1168" s="5" t="s">
        <v>517</v>
      </c>
      <c r="S1168" s="5" t="s">
        <v>5449</v>
      </c>
      <c r="T1168" s="5" t="s">
        <v>251</v>
      </c>
      <c r="U1168" s="5" t="s">
        <v>5556</v>
      </c>
      <c r="V1168" s="5" t="s">
        <v>96</v>
      </c>
      <c r="W1168" s="5" t="s">
        <v>14</v>
      </c>
      <c r="X1168" s="5" t="s">
        <v>179</v>
      </c>
      <c r="Y1168" s="5" t="s">
        <v>567</v>
      </c>
      <c r="Z1168" s="5" t="s">
        <v>5383</v>
      </c>
    </row>
    <row r="1169" spans="9:26">
      <c r="I1169" t="e">
        <f t="shared" si="46"/>
        <v>#N/A</v>
      </c>
      <c r="M1169" t="e">
        <f t="shared" si="47"/>
        <v>#N/A</v>
      </c>
      <c r="N1169" s="5" t="s">
        <v>5557</v>
      </c>
      <c r="O1169" s="5" t="s">
        <v>5558</v>
      </c>
      <c r="P1169" s="5" t="s">
        <v>16</v>
      </c>
      <c r="Q1169" s="5" t="s">
        <v>5559</v>
      </c>
      <c r="R1169" s="5" t="s">
        <v>517</v>
      </c>
      <c r="S1169" s="5" t="s">
        <v>5449</v>
      </c>
      <c r="T1169" s="5" t="s">
        <v>251</v>
      </c>
      <c r="U1169" s="5" t="s">
        <v>5560</v>
      </c>
      <c r="V1169" s="5" t="s">
        <v>63</v>
      </c>
      <c r="W1169" s="5" t="s">
        <v>14</v>
      </c>
      <c r="X1169" s="5" t="s">
        <v>179</v>
      </c>
      <c r="Y1169" s="5" t="s">
        <v>567</v>
      </c>
      <c r="Z1169" s="5" t="s">
        <v>5383</v>
      </c>
    </row>
    <row r="1170" spans="9:26">
      <c r="I1170" t="e">
        <f t="shared" si="46"/>
        <v>#N/A</v>
      </c>
      <c r="M1170" t="e">
        <f t="shared" si="47"/>
        <v>#N/A</v>
      </c>
      <c r="N1170" s="5" t="s">
        <v>5561</v>
      </c>
      <c r="O1170" s="5" t="s">
        <v>5562</v>
      </c>
      <c r="P1170" s="5" t="s">
        <v>16</v>
      </c>
      <c r="Q1170" s="5" t="s">
        <v>5563</v>
      </c>
      <c r="R1170" s="5" t="s">
        <v>517</v>
      </c>
      <c r="S1170" s="5" t="s">
        <v>5449</v>
      </c>
      <c r="T1170" s="5" t="s">
        <v>251</v>
      </c>
      <c r="U1170" s="5" t="s">
        <v>5564</v>
      </c>
      <c r="V1170" s="5" t="s">
        <v>162</v>
      </c>
      <c r="W1170" s="5" t="s">
        <v>14</v>
      </c>
      <c r="X1170" s="5" t="s">
        <v>101</v>
      </c>
      <c r="Y1170" s="5" t="s">
        <v>256</v>
      </c>
      <c r="Z1170" s="5" t="s">
        <v>5390</v>
      </c>
    </row>
    <row r="1171" spans="9:26">
      <c r="I1171" t="e">
        <f t="shared" si="46"/>
        <v>#N/A</v>
      </c>
      <c r="M1171" t="e">
        <f t="shared" si="47"/>
        <v>#N/A</v>
      </c>
      <c r="N1171" s="5" t="s">
        <v>5565</v>
      </c>
      <c r="O1171" s="5" t="s">
        <v>5566</v>
      </c>
      <c r="P1171" s="5" t="s">
        <v>16</v>
      </c>
      <c r="Q1171" s="5" t="s">
        <v>5567</v>
      </c>
      <c r="R1171" s="5" t="s">
        <v>517</v>
      </c>
      <c r="S1171" s="5" t="s">
        <v>5449</v>
      </c>
      <c r="T1171" s="5" t="s">
        <v>1045</v>
      </c>
      <c r="U1171" s="5" t="s">
        <v>5568</v>
      </c>
      <c r="V1171" s="5" t="s">
        <v>72</v>
      </c>
      <c r="W1171" s="5" t="s">
        <v>14</v>
      </c>
      <c r="X1171" s="5" t="s">
        <v>179</v>
      </c>
      <c r="Y1171" s="5" t="s">
        <v>567</v>
      </c>
      <c r="Z1171" s="5" t="s">
        <v>5491</v>
      </c>
    </row>
    <row r="1172" spans="9:26">
      <c r="I1172" t="e">
        <f t="shared" si="46"/>
        <v>#N/A</v>
      </c>
      <c r="M1172" t="e">
        <f t="shared" si="47"/>
        <v>#N/A</v>
      </c>
      <c r="N1172" s="5" t="s">
        <v>5569</v>
      </c>
      <c r="O1172" s="5" t="s">
        <v>5570</v>
      </c>
      <c r="P1172" s="5" t="s">
        <v>16</v>
      </c>
      <c r="Q1172" s="5" t="s">
        <v>5567</v>
      </c>
      <c r="R1172" s="5" t="s">
        <v>517</v>
      </c>
      <c r="S1172" s="5" t="s">
        <v>5449</v>
      </c>
      <c r="T1172" s="5" t="s">
        <v>251</v>
      </c>
      <c r="U1172" s="5" t="s">
        <v>5571</v>
      </c>
      <c r="V1172" s="5" t="s">
        <v>3910</v>
      </c>
      <c r="W1172" s="5" t="s">
        <v>14</v>
      </c>
      <c r="X1172" s="5" t="s">
        <v>101</v>
      </c>
      <c r="Y1172" s="5" t="s">
        <v>256</v>
      </c>
      <c r="Z1172" s="5" t="s">
        <v>3309</v>
      </c>
    </row>
    <row r="1173" spans="9:26">
      <c r="I1173" t="e">
        <f t="shared" si="46"/>
        <v>#N/A</v>
      </c>
      <c r="M1173" t="e">
        <f t="shared" si="47"/>
        <v>#N/A</v>
      </c>
      <c r="N1173" s="5" t="s">
        <v>5572</v>
      </c>
      <c r="O1173" s="5" t="s">
        <v>5573</v>
      </c>
      <c r="P1173" s="5" t="s">
        <v>16</v>
      </c>
      <c r="Q1173" s="5" t="s">
        <v>5574</v>
      </c>
      <c r="R1173" s="5" t="s">
        <v>517</v>
      </c>
      <c r="S1173" s="5" t="s">
        <v>5449</v>
      </c>
      <c r="T1173" s="5" t="s">
        <v>251</v>
      </c>
      <c r="U1173" s="5" t="s">
        <v>5575</v>
      </c>
      <c r="V1173" s="5" t="s">
        <v>5576</v>
      </c>
      <c r="W1173" s="5" t="s">
        <v>14</v>
      </c>
      <c r="X1173" s="5" t="s">
        <v>101</v>
      </c>
      <c r="Y1173" s="5" t="s">
        <v>256</v>
      </c>
      <c r="Z1173" s="5" t="s">
        <v>5577</v>
      </c>
    </row>
    <row r="1174" spans="9:26">
      <c r="I1174" t="e">
        <f t="shared" si="46"/>
        <v>#N/A</v>
      </c>
      <c r="M1174" t="e">
        <f t="shared" si="47"/>
        <v>#N/A</v>
      </c>
      <c r="N1174" s="5" t="s">
        <v>5578</v>
      </c>
      <c r="O1174" s="5" t="s">
        <v>5579</v>
      </c>
      <c r="P1174" s="5" t="s">
        <v>16</v>
      </c>
      <c r="Q1174" s="5" t="s">
        <v>5580</v>
      </c>
      <c r="R1174" s="5" t="s">
        <v>517</v>
      </c>
      <c r="S1174" s="5" t="s">
        <v>5449</v>
      </c>
      <c r="T1174" s="5" t="s">
        <v>251</v>
      </c>
      <c r="U1174" s="5" t="s">
        <v>5581</v>
      </c>
      <c r="V1174" s="5" t="s">
        <v>34</v>
      </c>
      <c r="W1174" s="5" t="s">
        <v>14</v>
      </c>
      <c r="X1174" s="5" t="s">
        <v>101</v>
      </c>
      <c r="Y1174" s="5" t="s">
        <v>256</v>
      </c>
      <c r="Z1174" s="5" t="s">
        <v>5204</v>
      </c>
    </row>
    <row r="1175" spans="9:26">
      <c r="I1175" t="e">
        <f t="shared" si="46"/>
        <v>#N/A</v>
      </c>
      <c r="M1175" t="e">
        <f t="shared" si="47"/>
        <v>#N/A</v>
      </c>
      <c r="N1175" s="5" t="s">
        <v>5582</v>
      </c>
      <c r="O1175" s="5" t="s">
        <v>5583</v>
      </c>
      <c r="P1175" s="5" t="s">
        <v>16</v>
      </c>
      <c r="Q1175" s="5" t="s">
        <v>5584</v>
      </c>
      <c r="R1175" s="5" t="s">
        <v>517</v>
      </c>
      <c r="S1175" s="5" t="s">
        <v>5449</v>
      </c>
      <c r="T1175" s="5" t="s">
        <v>251</v>
      </c>
      <c r="U1175" s="5" t="s">
        <v>5585</v>
      </c>
      <c r="V1175" s="5" t="s">
        <v>136</v>
      </c>
      <c r="W1175" s="5" t="s">
        <v>14</v>
      </c>
      <c r="X1175" s="5" t="s">
        <v>101</v>
      </c>
      <c r="Y1175" s="5" t="s">
        <v>256</v>
      </c>
      <c r="Z1175" s="5" t="s">
        <v>5459</v>
      </c>
    </row>
    <row r="1176" spans="9:26">
      <c r="I1176" t="e">
        <f t="shared" si="46"/>
        <v>#N/A</v>
      </c>
      <c r="M1176" t="e">
        <f t="shared" si="47"/>
        <v>#N/A</v>
      </c>
      <c r="N1176" s="5" t="s">
        <v>5586</v>
      </c>
      <c r="O1176" s="5" t="s">
        <v>5587</v>
      </c>
      <c r="P1176" s="5" t="s">
        <v>16</v>
      </c>
      <c r="Q1176" s="5" t="s">
        <v>5588</v>
      </c>
      <c r="R1176" s="5" t="s">
        <v>249</v>
      </c>
      <c r="S1176" s="5" t="s">
        <v>5449</v>
      </c>
      <c r="T1176" s="5" t="s">
        <v>251</v>
      </c>
      <c r="U1176" s="5" t="s">
        <v>5589</v>
      </c>
      <c r="V1176" s="5" t="s">
        <v>3910</v>
      </c>
      <c r="W1176" s="5" t="s">
        <v>14</v>
      </c>
      <c r="X1176" s="5" t="s">
        <v>101</v>
      </c>
      <c r="Y1176" s="5" t="s">
        <v>256</v>
      </c>
      <c r="Z1176" s="5" t="s">
        <v>3309</v>
      </c>
    </row>
    <row r="1177" spans="9:26">
      <c r="I1177" t="e">
        <f t="shared" si="46"/>
        <v>#N/A</v>
      </c>
      <c r="M1177" t="e">
        <f t="shared" si="47"/>
        <v>#N/A</v>
      </c>
      <c r="N1177" s="5" t="s">
        <v>5590</v>
      </c>
      <c r="O1177" s="5" t="s">
        <v>5591</v>
      </c>
      <c r="P1177" s="5" t="s">
        <v>16</v>
      </c>
      <c r="Q1177" s="5" t="s">
        <v>5592</v>
      </c>
      <c r="R1177" s="5" t="s">
        <v>517</v>
      </c>
      <c r="S1177" s="5" t="s">
        <v>5449</v>
      </c>
      <c r="T1177" s="5" t="s">
        <v>251</v>
      </c>
      <c r="U1177" s="5" t="s">
        <v>5593</v>
      </c>
      <c r="V1177" s="5" t="s">
        <v>5594</v>
      </c>
      <c r="W1177" s="5" t="s">
        <v>14</v>
      </c>
      <c r="X1177" s="5" t="s">
        <v>101</v>
      </c>
      <c r="Y1177" s="5" t="s">
        <v>256</v>
      </c>
      <c r="Z1177" s="5" t="s">
        <v>5459</v>
      </c>
    </row>
    <row r="1178" spans="9:26">
      <c r="I1178" t="e">
        <f t="shared" si="46"/>
        <v>#N/A</v>
      </c>
      <c r="M1178" t="e">
        <f t="shared" si="47"/>
        <v>#N/A</v>
      </c>
      <c r="N1178" s="5" t="s">
        <v>5595</v>
      </c>
      <c r="O1178" s="5" t="s">
        <v>5596</v>
      </c>
      <c r="P1178" s="5" t="s">
        <v>16</v>
      </c>
      <c r="Q1178" s="5" t="s">
        <v>5597</v>
      </c>
      <c r="R1178" s="5" t="s">
        <v>249</v>
      </c>
      <c r="S1178" s="5" t="s">
        <v>5449</v>
      </c>
      <c r="T1178" s="5" t="s">
        <v>251</v>
      </c>
      <c r="U1178" s="5" t="s">
        <v>5598</v>
      </c>
      <c r="V1178" s="5" t="s">
        <v>3910</v>
      </c>
      <c r="W1178" s="5" t="s">
        <v>14</v>
      </c>
      <c r="X1178" s="5" t="s">
        <v>101</v>
      </c>
      <c r="Y1178" s="5" t="s">
        <v>256</v>
      </c>
      <c r="Z1178" s="5" t="s">
        <v>3309</v>
      </c>
    </row>
    <row r="1179" spans="9:26">
      <c r="I1179" t="e">
        <f t="shared" si="46"/>
        <v>#N/A</v>
      </c>
      <c r="M1179" t="e">
        <f t="shared" si="47"/>
        <v>#N/A</v>
      </c>
      <c r="N1179" s="5" t="s">
        <v>5599</v>
      </c>
      <c r="O1179" s="5" t="s">
        <v>5600</v>
      </c>
      <c r="P1179" s="5" t="s">
        <v>48</v>
      </c>
      <c r="Q1179" s="5" t="s">
        <v>5601</v>
      </c>
      <c r="R1179" s="5" t="s">
        <v>517</v>
      </c>
      <c r="S1179" s="5" t="s">
        <v>5449</v>
      </c>
      <c r="T1179" s="5" t="s">
        <v>5602</v>
      </c>
      <c r="U1179" s="5" t="s">
        <v>5603</v>
      </c>
      <c r="V1179" s="5" t="s">
        <v>72</v>
      </c>
      <c r="W1179" s="5" t="s">
        <v>14</v>
      </c>
      <c r="X1179" s="5" t="s">
        <v>179</v>
      </c>
      <c r="Y1179" s="5" t="s">
        <v>567</v>
      </c>
      <c r="Z1179" s="5" t="s">
        <v>5491</v>
      </c>
    </row>
    <row r="1180" spans="9:26">
      <c r="I1180" t="e">
        <f t="shared" si="46"/>
        <v>#N/A</v>
      </c>
      <c r="M1180" t="e">
        <f t="shared" si="47"/>
        <v>#N/A</v>
      </c>
      <c r="N1180" s="5" t="s">
        <v>5604</v>
      </c>
      <c r="O1180" s="5" t="s">
        <v>5605</v>
      </c>
      <c r="P1180" s="5" t="s">
        <v>16</v>
      </c>
      <c r="Q1180" s="5" t="s">
        <v>5606</v>
      </c>
      <c r="R1180" s="5" t="s">
        <v>517</v>
      </c>
      <c r="S1180" s="5" t="s">
        <v>5449</v>
      </c>
      <c r="T1180" s="5" t="s">
        <v>251</v>
      </c>
      <c r="U1180" s="5" t="s">
        <v>5607</v>
      </c>
      <c r="V1180" s="5" t="s">
        <v>142</v>
      </c>
      <c r="W1180" s="5" t="s">
        <v>14</v>
      </c>
      <c r="X1180" s="5" t="s">
        <v>101</v>
      </c>
      <c r="Y1180" s="5" t="s">
        <v>256</v>
      </c>
      <c r="Z1180" s="5" t="s">
        <v>4849</v>
      </c>
    </row>
    <row r="1181" spans="9:26">
      <c r="I1181" t="e">
        <f t="shared" si="46"/>
        <v>#N/A</v>
      </c>
      <c r="M1181" t="e">
        <f t="shared" si="47"/>
        <v>#N/A</v>
      </c>
      <c r="N1181" s="5" t="s">
        <v>5608</v>
      </c>
      <c r="O1181" s="5" t="s">
        <v>5609</v>
      </c>
      <c r="P1181" s="5" t="s">
        <v>16</v>
      </c>
      <c r="Q1181" s="5" t="s">
        <v>5610</v>
      </c>
      <c r="R1181" s="5" t="s">
        <v>517</v>
      </c>
      <c r="S1181" s="5" t="s">
        <v>5449</v>
      </c>
      <c r="T1181" s="5" t="s">
        <v>251</v>
      </c>
      <c r="U1181" s="5" t="s">
        <v>5611</v>
      </c>
      <c r="V1181" s="5" t="s">
        <v>107</v>
      </c>
      <c r="W1181" s="5" t="s">
        <v>14</v>
      </c>
      <c r="X1181" s="5" t="s">
        <v>179</v>
      </c>
      <c r="Y1181" s="5" t="s">
        <v>567</v>
      </c>
      <c r="Z1181" s="5" t="s">
        <v>5381</v>
      </c>
    </row>
    <row r="1182" spans="9:26">
      <c r="I1182" t="e">
        <f t="shared" si="46"/>
        <v>#N/A</v>
      </c>
      <c r="M1182" t="e">
        <f t="shared" si="47"/>
        <v>#N/A</v>
      </c>
      <c r="N1182" s="5" t="s">
        <v>5612</v>
      </c>
      <c r="O1182" s="5" t="s">
        <v>5613</v>
      </c>
      <c r="P1182" s="5" t="s">
        <v>16</v>
      </c>
      <c r="Q1182" s="5" t="s">
        <v>5614</v>
      </c>
      <c r="R1182" s="5" t="s">
        <v>517</v>
      </c>
      <c r="S1182" s="5" t="s">
        <v>5449</v>
      </c>
      <c r="T1182" s="5" t="s">
        <v>251</v>
      </c>
      <c r="U1182" s="5" t="s">
        <v>5615</v>
      </c>
      <c r="V1182" s="5" t="s">
        <v>3910</v>
      </c>
      <c r="W1182" s="5" t="s">
        <v>139</v>
      </c>
      <c r="X1182" s="5" t="s">
        <v>101</v>
      </c>
      <c r="Y1182" s="5" t="s">
        <v>256</v>
      </c>
      <c r="Z1182" s="5" t="s">
        <v>5430</v>
      </c>
    </row>
    <row r="1183" spans="9:26">
      <c r="I1183" t="e">
        <f t="shared" si="46"/>
        <v>#N/A</v>
      </c>
      <c r="M1183" t="e">
        <f t="shared" si="47"/>
        <v>#N/A</v>
      </c>
      <c r="N1183" s="5" t="s">
        <v>5616</v>
      </c>
      <c r="O1183" s="5" t="s">
        <v>5617</v>
      </c>
      <c r="P1183" s="5" t="s">
        <v>16</v>
      </c>
      <c r="Q1183" s="5" t="s">
        <v>5618</v>
      </c>
      <c r="R1183" s="5" t="s">
        <v>517</v>
      </c>
      <c r="S1183" s="5" t="s">
        <v>5449</v>
      </c>
      <c r="T1183" s="5" t="s">
        <v>251</v>
      </c>
      <c r="U1183" s="5" t="s">
        <v>5619</v>
      </c>
      <c r="V1183" s="5" t="s">
        <v>5620</v>
      </c>
      <c r="W1183" s="5" t="s">
        <v>14</v>
      </c>
      <c r="X1183" s="5" t="s">
        <v>101</v>
      </c>
      <c r="Y1183" s="5" t="s">
        <v>256</v>
      </c>
      <c r="Z1183" s="5" t="s">
        <v>3309</v>
      </c>
    </row>
    <row r="1184" spans="9:26">
      <c r="I1184" t="e">
        <f t="shared" si="46"/>
        <v>#N/A</v>
      </c>
      <c r="M1184" t="e">
        <f t="shared" si="47"/>
        <v>#N/A</v>
      </c>
      <c r="N1184" s="5" t="s">
        <v>5621</v>
      </c>
      <c r="O1184" s="5" t="s">
        <v>5622</v>
      </c>
      <c r="P1184" s="5" t="s">
        <v>16</v>
      </c>
      <c r="Q1184" s="5" t="s">
        <v>5623</v>
      </c>
      <c r="R1184" s="5" t="s">
        <v>517</v>
      </c>
      <c r="S1184" s="5" t="s">
        <v>5449</v>
      </c>
      <c r="T1184" s="5" t="s">
        <v>251</v>
      </c>
      <c r="U1184" s="5" t="s">
        <v>5624</v>
      </c>
      <c r="V1184" s="5" t="s">
        <v>173</v>
      </c>
      <c r="W1184" s="5" t="s">
        <v>14</v>
      </c>
      <c r="X1184" s="5" t="s">
        <v>101</v>
      </c>
      <c r="Y1184" s="5" t="s">
        <v>256</v>
      </c>
      <c r="Z1184" s="5" t="s">
        <v>5204</v>
      </c>
    </row>
    <row r="1185" spans="9:26">
      <c r="I1185" t="e">
        <f t="shared" si="46"/>
        <v>#N/A</v>
      </c>
      <c r="M1185" t="e">
        <f t="shared" si="47"/>
        <v>#N/A</v>
      </c>
      <c r="N1185" s="5" t="s">
        <v>5625</v>
      </c>
      <c r="O1185" s="5" t="s">
        <v>5626</v>
      </c>
      <c r="P1185" s="5" t="s">
        <v>16</v>
      </c>
      <c r="Q1185" s="5" t="s">
        <v>5627</v>
      </c>
      <c r="R1185" s="5" t="s">
        <v>517</v>
      </c>
      <c r="S1185" s="5" t="s">
        <v>5449</v>
      </c>
      <c r="T1185" s="5" t="s">
        <v>251</v>
      </c>
      <c r="U1185" s="5" t="s">
        <v>5628</v>
      </c>
      <c r="V1185" s="5" t="s">
        <v>5037</v>
      </c>
      <c r="W1185" s="5" t="s">
        <v>14</v>
      </c>
      <c r="X1185" s="5" t="s">
        <v>101</v>
      </c>
      <c r="Y1185" s="5" t="s">
        <v>256</v>
      </c>
      <c r="Z1185" s="5" t="s">
        <v>5459</v>
      </c>
    </row>
    <row r="1186" spans="9:26">
      <c r="I1186" t="e">
        <f t="shared" si="46"/>
        <v>#N/A</v>
      </c>
      <c r="M1186" t="e">
        <f t="shared" si="47"/>
        <v>#N/A</v>
      </c>
      <c r="N1186" s="5" t="s">
        <v>5629</v>
      </c>
      <c r="O1186" s="5" t="s">
        <v>5630</v>
      </c>
      <c r="P1186" s="5" t="s">
        <v>16</v>
      </c>
      <c r="Q1186" s="5" t="s">
        <v>5631</v>
      </c>
      <c r="R1186" s="5" t="s">
        <v>517</v>
      </c>
      <c r="S1186" s="5" t="s">
        <v>5449</v>
      </c>
      <c r="T1186" s="5" t="s">
        <v>251</v>
      </c>
      <c r="U1186" s="5" t="s">
        <v>5632</v>
      </c>
      <c r="V1186" s="5" t="s">
        <v>5037</v>
      </c>
      <c r="W1186" s="5" t="s">
        <v>14</v>
      </c>
      <c r="X1186" s="5" t="s">
        <v>101</v>
      </c>
      <c r="Y1186" s="5" t="s">
        <v>256</v>
      </c>
      <c r="Z1186" s="5" t="s">
        <v>5459</v>
      </c>
    </row>
    <row r="1187" spans="9:26">
      <c r="I1187" t="e">
        <f t="shared" si="46"/>
        <v>#N/A</v>
      </c>
      <c r="M1187" t="e">
        <f t="shared" si="47"/>
        <v>#N/A</v>
      </c>
      <c r="N1187" s="5" t="s">
        <v>5633</v>
      </c>
      <c r="O1187" s="5" t="s">
        <v>5634</v>
      </c>
      <c r="P1187" s="5" t="s">
        <v>16</v>
      </c>
      <c r="Q1187" s="5" t="s">
        <v>5635</v>
      </c>
      <c r="R1187" s="5" t="s">
        <v>517</v>
      </c>
      <c r="S1187" s="5" t="s">
        <v>5449</v>
      </c>
      <c r="T1187" s="5" t="s">
        <v>251</v>
      </c>
      <c r="U1187" s="5" t="s">
        <v>5636</v>
      </c>
      <c r="V1187" s="5" t="s">
        <v>150</v>
      </c>
      <c r="W1187" s="5" t="s">
        <v>14</v>
      </c>
      <c r="X1187" s="5" t="s">
        <v>101</v>
      </c>
      <c r="Y1187" s="5" t="s">
        <v>256</v>
      </c>
      <c r="Z1187" s="5" t="s">
        <v>3309</v>
      </c>
    </row>
    <row r="1188" spans="9:26">
      <c r="I1188" t="e">
        <f t="shared" si="46"/>
        <v>#N/A</v>
      </c>
      <c r="M1188" t="e">
        <f t="shared" si="47"/>
        <v>#N/A</v>
      </c>
      <c r="N1188" s="5" t="s">
        <v>5637</v>
      </c>
      <c r="O1188" s="5" t="s">
        <v>5638</v>
      </c>
      <c r="P1188" s="5" t="s">
        <v>16</v>
      </c>
      <c r="Q1188" s="5" t="s">
        <v>642</v>
      </c>
      <c r="R1188" s="5" t="s">
        <v>517</v>
      </c>
      <c r="S1188" s="5" t="s">
        <v>5449</v>
      </c>
      <c r="T1188" s="5" t="s">
        <v>251</v>
      </c>
      <c r="U1188" s="5" t="s">
        <v>5639</v>
      </c>
      <c r="V1188" s="5" t="s">
        <v>150</v>
      </c>
      <c r="W1188" s="5" t="s">
        <v>14</v>
      </c>
      <c r="X1188" s="5" t="s">
        <v>101</v>
      </c>
      <c r="Y1188" s="5" t="s">
        <v>256</v>
      </c>
      <c r="Z1188" s="5" t="s">
        <v>5459</v>
      </c>
    </row>
    <row r="1189" spans="9:26">
      <c r="I1189" t="e">
        <f t="shared" si="46"/>
        <v>#N/A</v>
      </c>
      <c r="M1189" t="e">
        <f t="shared" si="47"/>
        <v>#N/A</v>
      </c>
      <c r="N1189" s="5" t="s">
        <v>5640</v>
      </c>
      <c r="O1189" s="5" t="s">
        <v>5641</v>
      </c>
      <c r="P1189" s="5" t="s">
        <v>16</v>
      </c>
      <c r="Q1189" s="5" t="s">
        <v>5642</v>
      </c>
      <c r="R1189" s="5" t="s">
        <v>517</v>
      </c>
      <c r="S1189" s="5" t="s">
        <v>5449</v>
      </c>
      <c r="T1189" s="5" t="s">
        <v>251</v>
      </c>
      <c r="U1189" s="5" t="s">
        <v>5643</v>
      </c>
      <c r="V1189" s="5" t="s">
        <v>1571</v>
      </c>
      <c r="W1189" s="5" t="s">
        <v>14</v>
      </c>
      <c r="X1189" s="5" t="s">
        <v>179</v>
      </c>
      <c r="Y1189" s="5" t="s">
        <v>256</v>
      </c>
      <c r="Z1189" s="5" t="s">
        <v>5644</v>
      </c>
    </row>
    <row r="1190" spans="9:26">
      <c r="I1190" t="e">
        <f t="shared" si="46"/>
        <v>#N/A</v>
      </c>
      <c r="M1190" t="e">
        <f t="shared" si="47"/>
        <v>#N/A</v>
      </c>
      <c r="N1190" s="5" t="s">
        <v>5645</v>
      </c>
      <c r="O1190" s="5" t="s">
        <v>5646</v>
      </c>
      <c r="P1190" s="5" t="s">
        <v>48</v>
      </c>
      <c r="Q1190" s="5" t="s">
        <v>5647</v>
      </c>
      <c r="R1190" s="5" t="s">
        <v>517</v>
      </c>
      <c r="S1190" s="5" t="s">
        <v>5449</v>
      </c>
      <c r="T1190" s="5" t="s">
        <v>251</v>
      </c>
      <c r="U1190" s="5" t="s">
        <v>5648</v>
      </c>
      <c r="V1190" s="5" t="s">
        <v>4089</v>
      </c>
      <c r="W1190" s="5" t="s">
        <v>14</v>
      </c>
      <c r="X1190" s="5" t="s">
        <v>179</v>
      </c>
      <c r="Y1190" s="5" t="s">
        <v>567</v>
      </c>
      <c r="Z1190" s="5" t="s">
        <v>5459</v>
      </c>
    </row>
    <row r="1191" spans="9:26">
      <c r="I1191" t="e">
        <f t="shared" si="46"/>
        <v>#N/A</v>
      </c>
      <c r="M1191" t="e">
        <f t="shared" si="47"/>
        <v>#N/A</v>
      </c>
      <c r="N1191" s="5" t="s">
        <v>5649</v>
      </c>
      <c r="O1191" s="5" t="s">
        <v>5650</v>
      </c>
      <c r="P1191" s="5" t="s">
        <v>16</v>
      </c>
      <c r="Q1191" s="5" t="s">
        <v>5651</v>
      </c>
      <c r="R1191" s="5" t="s">
        <v>517</v>
      </c>
      <c r="S1191" s="5" t="s">
        <v>5449</v>
      </c>
      <c r="T1191" s="5" t="s">
        <v>251</v>
      </c>
      <c r="U1191" s="5" t="s">
        <v>5652</v>
      </c>
      <c r="V1191" s="5" t="s">
        <v>72</v>
      </c>
      <c r="W1191" s="5" t="s">
        <v>14</v>
      </c>
      <c r="X1191" s="5" t="s">
        <v>179</v>
      </c>
      <c r="Y1191" s="5" t="s">
        <v>567</v>
      </c>
      <c r="Z1191" s="5" t="s">
        <v>5653</v>
      </c>
    </row>
    <row r="1192" spans="9:26">
      <c r="I1192" t="e">
        <f t="shared" si="46"/>
        <v>#N/A</v>
      </c>
      <c r="M1192" t="e">
        <f t="shared" si="47"/>
        <v>#N/A</v>
      </c>
      <c r="N1192" s="5" t="s">
        <v>5654</v>
      </c>
      <c r="O1192" s="5" t="s">
        <v>5655</v>
      </c>
      <c r="P1192" s="5" t="s">
        <v>48</v>
      </c>
      <c r="Q1192" s="5" t="s">
        <v>5656</v>
      </c>
      <c r="R1192" s="5" t="s">
        <v>517</v>
      </c>
      <c r="S1192" s="5" t="s">
        <v>5449</v>
      </c>
      <c r="T1192" s="5" t="s">
        <v>251</v>
      </c>
      <c r="U1192" s="5" t="s">
        <v>5657</v>
      </c>
      <c r="V1192" s="5" t="s">
        <v>5658</v>
      </c>
      <c r="W1192" s="5" t="s">
        <v>14</v>
      </c>
      <c r="X1192" s="5" t="s">
        <v>179</v>
      </c>
      <c r="Y1192" s="5" t="s">
        <v>567</v>
      </c>
      <c r="Z1192" s="5" t="s">
        <v>5459</v>
      </c>
    </row>
    <row r="1193" spans="9:26">
      <c r="I1193" t="e">
        <f t="shared" si="46"/>
        <v>#N/A</v>
      </c>
      <c r="M1193" t="e">
        <f t="shared" si="47"/>
        <v>#N/A</v>
      </c>
      <c r="N1193" s="5" t="s">
        <v>5659</v>
      </c>
      <c r="O1193" s="5" t="s">
        <v>5660</v>
      </c>
      <c r="P1193" s="5" t="s">
        <v>48</v>
      </c>
      <c r="Q1193" s="5" t="s">
        <v>5661</v>
      </c>
      <c r="R1193" s="5" t="s">
        <v>517</v>
      </c>
      <c r="S1193" s="5" t="s">
        <v>5449</v>
      </c>
      <c r="T1193" s="5" t="s">
        <v>251</v>
      </c>
      <c r="U1193" s="5" t="s">
        <v>5662</v>
      </c>
      <c r="V1193" s="5" t="s">
        <v>5663</v>
      </c>
      <c r="W1193" s="5" t="s">
        <v>69</v>
      </c>
      <c r="X1193" s="5" t="s">
        <v>179</v>
      </c>
      <c r="Y1193" s="5" t="s">
        <v>255</v>
      </c>
      <c r="Z1193" s="5" t="s">
        <v>256</v>
      </c>
    </row>
    <row r="1194" spans="9:26">
      <c r="I1194" t="e">
        <f t="shared" si="46"/>
        <v>#N/A</v>
      </c>
      <c r="M1194" t="e">
        <f t="shared" si="47"/>
        <v>#N/A</v>
      </c>
      <c r="N1194" s="5" t="s">
        <v>5664</v>
      </c>
      <c r="O1194" s="5" t="s">
        <v>5665</v>
      </c>
      <c r="P1194" s="5" t="s">
        <v>48</v>
      </c>
      <c r="Q1194" s="5" t="s">
        <v>5666</v>
      </c>
      <c r="R1194" s="5" t="s">
        <v>517</v>
      </c>
      <c r="S1194" s="5" t="s">
        <v>5449</v>
      </c>
      <c r="T1194" s="5" t="s">
        <v>251</v>
      </c>
      <c r="U1194" s="5" t="s">
        <v>5667</v>
      </c>
      <c r="V1194" s="5" t="s">
        <v>50</v>
      </c>
      <c r="W1194" s="5" t="s">
        <v>51</v>
      </c>
      <c r="X1194" s="5" t="s">
        <v>179</v>
      </c>
      <c r="Y1194" s="5" t="s">
        <v>255</v>
      </c>
      <c r="Z1194" s="5" t="s">
        <v>5381</v>
      </c>
    </row>
    <row r="1195" spans="9:26">
      <c r="I1195" t="e">
        <f t="shared" si="46"/>
        <v>#N/A</v>
      </c>
      <c r="M1195" t="e">
        <f t="shared" si="47"/>
        <v>#N/A</v>
      </c>
      <c r="N1195" s="5" t="s">
        <v>5668</v>
      </c>
      <c r="O1195" s="5" t="s">
        <v>5669</v>
      </c>
      <c r="P1195" s="5" t="s">
        <v>48</v>
      </c>
      <c r="Q1195" s="5" t="s">
        <v>5670</v>
      </c>
      <c r="R1195" s="5" t="s">
        <v>266</v>
      </c>
      <c r="S1195" s="5" t="s">
        <v>5449</v>
      </c>
      <c r="T1195" s="5" t="s">
        <v>251</v>
      </c>
      <c r="U1195" s="5" t="s">
        <v>5671</v>
      </c>
      <c r="V1195" s="5" t="s">
        <v>96</v>
      </c>
      <c r="W1195" s="5" t="s">
        <v>69</v>
      </c>
      <c r="X1195" s="5" t="s">
        <v>312</v>
      </c>
      <c r="Y1195" s="5" t="s">
        <v>313</v>
      </c>
      <c r="Z1195" s="5" t="s">
        <v>256</v>
      </c>
    </row>
    <row r="1196" spans="9:26">
      <c r="I1196" t="e">
        <f t="shared" si="46"/>
        <v>#N/A</v>
      </c>
      <c r="M1196" t="e">
        <f t="shared" si="47"/>
        <v>#N/A</v>
      </c>
      <c r="N1196" s="5" t="s">
        <v>5672</v>
      </c>
      <c r="O1196" s="5" t="s">
        <v>5673</v>
      </c>
      <c r="P1196" s="5" t="s">
        <v>48</v>
      </c>
      <c r="Q1196" s="5" t="s">
        <v>5674</v>
      </c>
      <c r="R1196" s="5" t="s">
        <v>517</v>
      </c>
      <c r="S1196" s="5" t="s">
        <v>5449</v>
      </c>
      <c r="T1196" s="5" t="s">
        <v>251</v>
      </c>
      <c r="U1196" s="5" t="s">
        <v>5675</v>
      </c>
      <c r="V1196" s="5" t="s">
        <v>3566</v>
      </c>
      <c r="W1196" s="5" t="s">
        <v>90</v>
      </c>
      <c r="X1196" s="5" t="s">
        <v>179</v>
      </c>
      <c r="Y1196" s="5" t="s">
        <v>255</v>
      </c>
      <c r="Z1196" s="5" t="s">
        <v>5459</v>
      </c>
    </row>
    <row r="1197" spans="9:26">
      <c r="I1197" t="e">
        <f t="shared" si="46"/>
        <v>#N/A</v>
      </c>
      <c r="M1197" t="e">
        <f t="shared" si="47"/>
        <v>#N/A</v>
      </c>
      <c r="N1197" s="5" t="s">
        <v>5676</v>
      </c>
      <c r="O1197" s="5" t="s">
        <v>5677</v>
      </c>
      <c r="P1197" s="5" t="s">
        <v>48</v>
      </c>
      <c r="Q1197" s="5" t="s">
        <v>5678</v>
      </c>
      <c r="R1197" s="5" t="s">
        <v>517</v>
      </c>
      <c r="S1197" s="5" t="s">
        <v>5449</v>
      </c>
      <c r="T1197" s="5" t="s">
        <v>251</v>
      </c>
      <c r="U1197" s="5" t="s">
        <v>5679</v>
      </c>
      <c r="V1197" s="5" t="s">
        <v>178</v>
      </c>
      <c r="W1197" s="5" t="s">
        <v>69</v>
      </c>
      <c r="X1197" s="5" t="s">
        <v>179</v>
      </c>
      <c r="Y1197" s="5" t="s">
        <v>255</v>
      </c>
      <c r="Z1197" s="5" t="s">
        <v>256</v>
      </c>
    </row>
    <row r="1198" spans="9:26">
      <c r="I1198" t="e">
        <f t="shared" si="46"/>
        <v>#N/A</v>
      </c>
      <c r="M1198" t="e">
        <f t="shared" si="47"/>
        <v>#N/A</v>
      </c>
      <c r="N1198" s="5" t="s">
        <v>5680</v>
      </c>
      <c r="O1198" s="5" t="s">
        <v>5681</v>
      </c>
      <c r="P1198" s="5" t="s">
        <v>48</v>
      </c>
      <c r="Q1198" s="5" t="s">
        <v>5682</v>
      </c>
      <c r="R1198" s="5" t="s">
        <v>517</v>
      </c>
      <c r="S1198" s="5" t="s">
        <v>5449</v>
      </c>
      <c r="T1198" s="5" t="s">
        <v>251</v>
      </c>
      <c r="U1198" s="5" t="s">
        <v>5683</v>
      </c>
      <c r="V1198" s="5" t="s">
        <v>34</v>
      </c>
      <c r="W1198" s="5" t="s">
        <v>5466</v>
      </c>
      <c r="X1198" s="5" t="s">
        <v>179</v>
      </c>
      <c r="Y1198" s="5" t="s">
        <v>255</v>
      </c>
      <c r="Z1198" s="5" t="s">
        <v>256</v>
      </c>
    </row>
    <row r="1199" spans="9:26">
      <c r="I1199" t="e">
        <f t="shared" si="46"/>
        <v>#N/A</v>
      </c>
      <c r="M1199" t="e">
        <f t="shared" si="47"/>
        <v>#N/A</v>
      </c>
      <c r="N1199" s="5" t="s">
        <v>5684</v>
      </c>
      <c r="O1199" s="5" t="s">
        <v>5685</v>
      </c>
      <c r="P1199" s="5" t="s">
        <v>16</v>
      </c>
      <c r="Q1199" s="5" t="s">
        <v>5686</v>
      </c>
      <c r="R1199" s="5" t="s">
        <v>517</v>
      </c>
      <c r="S1199" s="5" t="s">
        <v>5449</v>
      </c>
      <c r="T1199" s="5" t="s">
        <v>251</v>
      </c>
      <c r="U1199" s="5" t="s">
        <v>5687</v>
      </c>
      <c r="V1199" s="5" t="s">
        <v>50</v>
      </c>
      <c r="W1199" s="5" t="s">
        <v>51</v>
      </c>
      <c r="X1199" s="5" t="s">
        <v>179</v>
      </c>
      <c r="Y1199" s="5" t="s">
        <v>255</v>
      </c>
      <c r="Z1199" s="5" t="s">
        <v>5381</v>
      </c>
    </row>
    <row r="1200" spans="9:26">
      <c r="I1200" t="e">
        <f t="shared" si="46"/>
        <v>#N/A</v>
      </c>
      <c r="M1200" t="e">
        <f t="shared" si="47"/>
        <v>#N/A</v>
      </c>
      <c r="N1200" s="5" t="s">
        <v>5688</v>
      </c>
      <c r="O1200" s="5" t="s">
        <v>5689</v>
      </c>
      <c r="P1200" s="5" t="s">
        <v>48</v>
      </c>
      <c r="Q1200" s="5" t="s">
        <v>5690</v>
      </c>
      <c r="R1200" s="5" t="s">
        <v>517</v>
      </c>
      <c r="S1200" s="5" t="s">
        <v>5449</v>
      </c>
      <c r="T1200" s="5" t="s">
        <v>251</v>
      </c>
      <c r="U1200" s="5" t="s">
        <v>5691</v>
      </c>
      <c r="V1200" s="5" t="s">
        <v>5351</v>
      </c>
      <c r="W1200" s="5" t="s">
        <v>69</v>
      </c>
      <c r="X1200" s="5" t="s">
        <v>179</v>
      </c>
      <c r="Y1200" s="5" t="s">
        <v>255</v>
      </c>
      <c r="Z1200" s="5" t="s">
        <v>256</v>
      </c>
    </row>
    <row r="1201" spans="9:26">
      <c r="I1201" t="e">
        <f t="shared" si="46"/>
        <v>#N/A</v>
      </c>
      <c r="M1201" t="e">
        <f t="shared" si="47"/>
        <v>#N/A</v>
      </c>
      <c r="N1201" s="5" t="s">
        <v>5692</v>
      </c>
      <c r="O1201" s="5" t="s">
        <v>5693</v>
      </c>
      <c r="P1201" s="5" t="s">
        <v>48</v>
      </c>
      <c r="Q1201" s="5" t="s">
        <v>5045</v>
      </c>
      <c r="R1201" s="5" t="s">
        <v>517</v>
      </c>
      <c r="S1201" s="5" t="s">
        <v>5449</v>
      </c>
      <c r="T1201" s="5" t="s">
        <v>251</v>
      </c>
      <c r="U1201" s="5" t="s">
        <v>5694</v>
      </c>
      <c r="V1201" s="5" t="s">
        <v>43</v>
      </c>
      <c r="W1201" s="5" t="s">
        <v>69</v>
      </c>
      <c r="X1201" s="5" t="s">
        <v>179</v>
      </c>
      <c r="Y1201" s="5" t="s">
        <v>255</v>
      </c>
      <c r="Z1201" s="5" t="s">
        <v>256</v>
      </c>
    </row>
    <row r="1202" spans="9:26">
      <c r="I1202" t="e">
        <f t="shared" si="46"/>
        <v>#N/A</v>
      </c>
      <c r="M1202" t="e">
        <f t="shared" si="47"/>
        <v>#N/A</v>
      </c>
      <c r="N1202" s="5" t="s">
        <v>5695</v>
      </c>
      <c r="O1202" s="5" t="s">
        <v>5696</v>
      </c>
      <c r="P1202" s="5" t="s">
        <v>48</v>
      </c>
      <c r="Q1202" s="5" t="s">
        <v>5697</v>
      </c>
      <c r="R1202" s="5" t="s">
        <v>517</v>
      </c>
      <c r="S1202" s="5" t="s">
        <v>5449</v>
      </c>
      <c r="T1202" s="5" t="s">
        <v>251</v>
      </c>
      <c r="U1202" s="5" t="s">
        <v>5698</v>
      </c>
      <c r="V1202" s="5" t="s">
        <v>1571</v>
      </c>
      <c r="W1202" s="5" t="s">
        <v>90</v>
      </c>
      <c r="X1202" s="5" t="s">
        <v>179</v>
      </c>
      <c r="Y1202" s="5" t="s">
        <v>255</v>
      </c>
      <c r="Z1202" s="5" t="s">
        <v>3309</v>
      </c>
    </row>
    <row r="1203" spans="9:26">
      <c r="I1203" t="e">
        <f t="shared" si="46"/>
        <v>#N/A</v>
      </c>
      <c r="M1203" t="e">
        <f t="shared" si="47"/>
        <v>#N/A</v>
      </c>
      <c r="N1203" s="5" t="s">
        <v>5699</v>
      </c>
      <c r="O1203" s="5" t="s">
        <v>5700</v>
      </c>
      <c r="P1203" s="5" t="s">
        <v>16</v>
      </c>
      <c r="Q1203" s="5" t="s">
        <v>5701</v>
      </c>
      <c r="R1203" s="5" t="s">
        <v>517</v>
      </c>
      <c r="S1203" s="5" t="s">
        <v>5449</v>
      </c>
      <c r="T1203" s="5" t="s">
        <v>251</v>
      </c>
      <c r="U1203" s="5" t="s">
        <v>5702</v>
      </c>
      <c r="V1203" s="5" t="s">
        <v>34</v>
      </c>
      <c r="W1203" s="5" t="s">
        <v>69</v>
      </c>
      <c r="X1203" s="5" t="s">
        <v>312</v>
      </c>
      <c r="Y1203" s="5" t="s">
        <v>313</v>
      </c>
      <c r="Z1203" s="5" t="s">
        <v>256</v>
      </c>
    </row>
    <row r="1204" spans="9:26">
      <c r="I1204" t="e">
        <f t="shared" si="46"/>
        <v>#N/A</v>
      </c>
      <c r="M1204" t="e">
        <f t="shared" si="47"/>
        <v>#N/A</v>
      </c>
      <c r="N1204" s="5" t="s">
        <v>5703</v>
      </c>
      <c r="O1204" s="5" t="s">
        <v>5704</v>
      </c>
      <c r="P1204" s="5" t="s">
        <v>16</v>
      </c>
      <c r="Q1204" s="5" t="s">
        <v>5705</v>
      </c>
      <c r="R1204" s="5" t="s">
        <v>517</v>
      </c>
      <c r="S1204" s="5" t="s">
        <v>5449</v>
      </c>
      <c r="T1204" s="5" t="s">
        <v>251</v>
      </c>
      <c r="U1204" s="5" t="s">
        <v>5706</v>
      </c>
      <c r="V1204" s="5" t="s">
        <v>34</v>
      </c>
      <c r="W1204" s="5" t="s">
        <v>69</v>
      </c>
      <c r="X1204" s="5" t="s">
        <v>179</v>
      </c>
      <c r="Y1204" s="5" t="s">
        <v>255</v>
      </c>
      <c r="Z1204" s="5" t="s">
        <v>256</v>
      </c>
    </row>
    <row r="1205" spans="9:26">
      <c r="I1205" t="e">
        <f t="shared" si="46"/>
        <v>#N/A</v>
      </c>
      <c r="M1205" t="e">
        <f t="shared" si="47"/>
        <v>#N/A</v>
      </c>
      <c r="N1205" s="5" t="s">
        <v>5707</v>
      </c>
      <c r="O1205" s="5" t="s">
        <v>5708</v>
      </c>
      <c r="P1205" s="5" t="s">
        <v>16</v>
      </c>
      <c r="Q1205" s="5" t="s">
        <v>4553</v>
      </c>
      <c r="R1205" s="5" t="s">
        <v>517</v>
      </c>
      <c r="S1205" s="5" t="s">
        <v>5449</v>
      </c>
      <c r="T1205" s="5" t="s">
        <v>251</v>
      </c>
      <c r="U1205" s="5" t="s">
        <v>5709</v>
      </c>
      <c r="V1205" s="5" t="s">
        <v>34</v>
      </c>
      <c r="W1205" s="5" t="s">
        <v>69</v>
      </c>
      <c r="X1205" s="5" t="s">
        <v>179</v>
      </c>
      <c r="Y1205" s="5" t="s">
        <v>255</v>
      </c>
      <c r="Z1205" s="5" t="s">
        <v>256</v>
      </c>
    </row>
    <row r="1206" spans="9:26">
      <c r="I1206" t="e">
        <f t="shared" si="46"/>
        <v>#N/A</v>
      </c>
      <c r="M1206" t="e">
        <f t="shared" si="47"/>
        <v>#N/A</v>
      </c>
      <c r="N1206" s="5" t="s">
        <v>5710</v>
      </c>
      <c r="O1206" s="5" t="s">
        <v>5711</v>
      </c>
      <c r="P1206" s="5" t="s">
        <v>16</v>
      </c>
      <c r="Q1206" s="5" t="s">
        <v>5712</v>
      </c>
      <c r="R1206" s="5" t="s">
        <v>249</v>
      </c>
      <c r="S1206" s="5" t="s">
        <v>5449</v>
      </c>
      <c r="T1206" s="5" t="s">
        <v>251</v>
      </c>
      <c r="U1206" s="5" t="s">
        <v>5713</v>
      </c>
      <c r="V1206" s="5" t="s">
        <v>5714</v>
      </c>
      <c r="W1206" s="5" t="s">
        <v>69</v>
      </c>
      <c r="X1206" s="5" t="s">
        <v>312</v>
      </c>
      <c r="Y1206" s="5" t="s">
        <v>313</v>
      </c>
      <c r="Z1206" s="5" t="s">
        <v>256</v>
      </c>
    </row>
    <row r="1207" spans="9:26">
      <c r="I1207" t="e">
        <f t="shared" si="46"/>
        <v>#N/A</v>
      </c>
      <c r="M1207" t="e">
        <f t="shared" si="47"/>
        <v>#N/A</v>
      </c>
      <c r="N1207" s="5" t="s">
        <v>5715</v>
      </c>
      <c r="O1207" s="5" t="s">
        <v>5716</v>
      </c>
      <c r="P1207" s="5" t="s">
        <v>16</v>
      </c>
      <c r="Q1207" s="5" t="s">
        <v>5717</v>
      </c>
      <c r="R1207" s="5" t="s">
        <v>517</v>
      </c>
      <c r="S1207" s="5" t="s">
        <v>5449</v>
      </c>
      <c r="T1207" s="5" t="s">
        <v>251</v>
      </c>
      <c r="U1207" s="5" t="s">
        <v>5718</v>
      </c>
      <c r="V1207" s="5" t="s">
        <v>1571</v>
      </c>
      <c r="W1207" s="5" t="s">
        <v>69</v>
      </c>
      <c r="X1207" s="5" t="s">
        <v>179</v>
      </c>
      <c r="Y1207" s="5" t="s">
        <v>255</v>
      </c>
      <c r="Z1207" s="5" t="s">
        <v>5459</v>
      </c>
    </row>
    <row r="1208" spans="9:26">
      <c r="I1208" t="e">
        <f t="shared" si="46"/>
        <v>#N/A</v>
      </c>
      <c r="M1208" t="e">
        <f t="shared" si="47"/>
        <v>#N/A</v>
      </c>
      <c r="N1208" s="5" t="s">
        <v>5719</v>
      </c>
      <c r="O1208" s="5" t="s">
        <v>5720</v>
      </c>
      <c r="P1208" s="5" t="s">
        <v>16</v>
      </c>
      <c r="Q1208" s="5" t="s">
        <v>5721</v>
      </c>
      <c r="R1208" s="5" t="s">
        <v>517</v>
      </c>
      <c r="S1208" s="5" t="s">
        <v>5449</v>
      </c>
      <c r="T1208" s="5" t="s">
        <v>251</v>
      </c>
      <c r="U1208" s="5" t="s">
        <v>5722</v>
      </c>
      <c r="V1208" s="5" t="s">
        <v>96</v>
      </c>
      <c r="W1208" s="5" t="s">
        <v>69</v>
      </c>
      <c r="X1208" s="5" t="s">
        <v>312</v>
      </c>
      <c r="Y1208" s="5" t="s">
        <v>313</v>
      </c>
      <c r="Z1208" s="5" t="s">
        <v>256</v>
      </c>
    </row>
    <row r="1209" spans="9:26">
      <c r="I1209" t="e">
        <f t="shared" si="46"/>
        <v>#N/A</v>
      </c>
      <c r="M1209" t="e">
        <f t="shared" si="47"/>
        <v>#N/A</v>
      </c>
      <c r="N1209" s="5" t="s">
        <v>5723</v>
      </c>
      <c r="O1209" s="5" t="s">
        <v>5724</v>
      </c>
      <c r="P1209" s="5" t="s">
        <v>16</v>
      </c>
      <c r="Q1209" s="5" t="s">
        <v>1283</v>
      </c>
      <c r="R1209" s="5" t="s">
        <v>249</v>
      </c>
      <c r="S1209" s="5" t="s">
        <v>5449</v>
      </c>
      <c r="T1209" s="5" t="s">
        <v>251</v>
      </c>
      <c r="U1209" s="5" t="s">
        <v>5725</v>
      </c>
      <c r="V1209" s="5" t="s">
        <v>4453</v>
      </c>
      <c r="W1209" s="5" t="s">
        <v>69</v>
      </c>
      <c r="X1209" s="5" t="s">
        <v>179</v>
      </c>
      <c r="Y1209" s="5" t="s">
        <v>255</v>
      </c>
      <c r="Z1209" s="5" t="s">
        <v>256</v>
      </c>
    </row>
    <row r="1210" spans="9:26">
      <c r="I1210" t="e">
        <f t="shared" si="46"/>
        <v>#N/A</v>
      </c>
      <c r="M1210" t="e">
        <f t="shared" si="47"/>
        <v>#N/A</v>
      </c>
      <c r="N1210" s="5" t="s">
        <v>5726</v>
      </c>
      <c r="O1210" s="5" t="s">
        <v>5727</v>
      </c>
      <c r="P1210" s="5" t="s">
        <v>16</v>
      </c>
      <c r="Q1210" s="5" t="s">
        <v>5728</v>
      </c>
      <c r="R1210" s="5" t="s">
        <v>517</v>
      </c>
      <c r="S1210" s="5" t="s">
        <v>5449</v>
      </c>
      <c r="T1210" s="5" t="s">
        <v>4600</v>
      </c>
      <c r="U1210" s="5" t="s">
        <v>5729</v>
      </c>
      <c r="V1210" s="5" t="s">
        <v>146</v>
      </c>
      <c r="W1210" s="5" t="s">
        <v>69</v>
      </c>
      <c r="X1210" s="5" t="s">
        <v>312</v>
      </c>
      <c r="Y1210" s="5" t="s">
        <v>313</v>
      </c>
      <c r="Z1210" s="5" t="s">
        <v>256</v>
      </c>
    </row>
    <row r="1211" spans="9:26">
      <c r="I1211" t="e">
        <f t="shared" si="46"/>
        <v>#N/A</v>
      </c>
      <c r="M1211" t="e">
        <f t="shared" si="47"/>
        <v>#N/A</v>
      </c>
      <c r="N1211" s="5" t="s">
        <v>5730</v>
      </c>
      <c r="O1211" s="5" t="s">
        <v>5731</v>
      </c>
      <c r="P1211" s="5" t="s">
        <v>16</v>
      </c>
      <c r="Q1211" s="5" t="s">
        <v>5732</v>
      </c>
      <c r="R1211" s="5" t="s">
        <v>517</v>
      </c>
      <c r="S1211" s="5" t="s">
        <v>5449</v>
      </c>
      <c r="T1211" s="5" t="s">
        <v>251</v>
      </c>
      <c r="U1211" s="5" t="s">
        <v>5733</v>
      </c>
      <c r="V1211" s="5" t="s">
        <v>3513</v>
      </c>
      <c r="W1211" s="5" t="s">
        <v>69</v>
      </c>
      <c r="X1211" s="5" t="s">
        <v>312</v>
      </c>
      <c r="Y1211" s="5" t="s">
        <v>313</v>
      </c>
      <c r="Z1211" s="5" t="s">
        <v>256</v>
      </c>
    </row>
    <row r="1212" spans="9:26">
      <c r="I1212" t="e">
        <f t="shared" si="46"/>
        <v>#N/A</v>
      </c>
      <c r="M1212" t="e">
        <f t="shared" si="47"/>
        <v>#N/A</v>
      </c>
      <c r="N1212" s="5" t="s">
        <v>5734</v>
      </c>
      <c r="O1212" s="5" t="s">
        <v>5735</v>
      </c>
      <c r="P1212" s="5" t="s">
        <v>16</v>
      </c>
      <c r="Q1212" s="5" t="s">
        <v>1023</v>
      </c>
      <c r="R1212" s="5" t="s">
        <v>517</v>
      </c>
      <c r="S1212" s="5" t="s">
        <v>5449</v>
      </c>
      <c r="T1212" s="5" t="s">
        <v>251</v>
      </c>
      <c r="U1212" s="5" t="s">
        <v>5736</v>
      </c>
      <c r="V1212" s="5" t="s">
        <v>146</v>
      </c>
      <c r="W1212" s="5" t="s">
        <v>69</v>
      </c>
      <c r="X1212" s="5" t="s">
        <v>312</v>
      </c>
      <c r="Y1212" s="5" t="s">
        <v>313</v>
      </c>
      <c r="Z1212" s="5" t="s">
        <v>256</v>
      </c>
    </row>
    <row r="1213" spans="9:26">
      <c r="I1213" t="e">
        <f t="shared" si="46"/>
        <v>#N/A</v>
      </c>
      <c r="M1213" t="e">
        <f t="shared" si="47"/>
        <v>#N/A</v>
      </c>
      <c r="N1213" s="5" t="s">
        <v>5737</v>
      </c>
      <c r="O1213" s="5" t="s">
        <v>5738</v>
      </c>
      <c r="P1213" s="5" t="s">
        <v>48</v>
      </c>
      <c r="Q1213" s="5" t="s">
        <v>5739</v>
      </c>
      <c r="R1213" s="5" t="s">
        <v>266</v>
      </c>
      <c r="S1213" s="5" t="s">
        <v>5449</v>
      </c>
      <c r="T1213" s="5" t="s">
        <v>251</v>
      </c>
      <c r="U1213" s="5" t="s">
        <v>5740</v>
      </c>
      <c r="V1213" s="5" t="s">
        <v>3319</v>
      </c>
      <c r="W1213" s="5" t="s">
        <v>69</v>
      </c>
      <c r="X1213" s="5" t="s">
        <v>312</v>
      </c>
      <c r="Y1213" s="5" t="s">
        <v>313</v>
      </c>
      <c r="Z1213" s="5" t="s">
        <v>256</v>
      </c>
    </row>
    <row r="1214" spans="9:26">
      <c r="I1214" t="e">
        <f t="shared" si="46"/>
        <v>#N/A</v>
      </c>
      <c r="M1214" t="e">
        <f t="shared" si="47"/>
        <v>#N/A</v>
      </c>
      <c r="N1214" s="5" t="s">
        <v>5741</v>
      </c>
      <c r="O1214" s="5" t="s">
        <v>5742</v>
      </c>
      <c r="P1214" s="5" t="s">
        <v>48</v>
      </c>
      <c r="Q1214" s="5" t="s">
        <v>5244</v>
      </c>
      <c r="R1214" s="5" t="s">
        <v>517</v>
      </c>
      <c r="S1214" s="5" t="s">
        <v>5449</v>
      </c>
      <c r="T1214" s="5" t="s">
        <v>251</v>
      </c>
      <c r="U1214" s="5" t="s">
        <v>5743</v>
      </c>
      <c r="V1214" s="5" t="s">
        <v>3853</v>
      </c>
      <c r="W1214" s="5" t="s">
        <v>69</v>
      </c>
      <c r="X1214" s="5" t="s">
        <v>179</v>
      </c>
      <c r="Y1214" s="5" t="s">
        <v>255</v>
      </c>
      <c r="Z1214" s="5" t="s">
        <v>3309</v>
      </c>
    </row>
    <row r="1215" spans="9:26">
      <c r="I1215" t="e">
        <f t="shared" si="46"/>
        <v>#N/A</v>
      </c>
      <c r="M1215" t="e">
        <f t="shared" si="47"/>
        <v>#N/A</v>
      </c>
      <c r="N1215" s="5" t="s">
        <v>5471</v>
      </c>
      <c r="O1215" s="5" t="s">
        <v>5744</v>
      </c>
      <c r="P1215" s="5" t="s">
        <v>16</v>
      </c>
      <c r="Q1215" s="5" t="s">
        <v>5745</v>
      </c>
      <c r="R1215" s="5" t="s">
        <v>517</v>
      </c>
      <c r="S1215" s="5" t="s">
        <v>5449</v>
      </c>
      <c r="T1215" s="5" t="s">
        <v>251</v>
      </c>
      <c r="U1215" s="5" t="s">
        <v>5746</v>
      </c>
      <c r="V1215" s="5" t="s">
        <v>1903</v>
      </c>
      <c r="W1215" s="5" t="s">
        <v>91</v>
      </c>
      <c r="X1215" s="5" t="s">
        <v>312</v>
      </c>
      <c r="Y1215" s="5" t="s">
        <v>313</v>
      </c>
      <c r="Z1215" s="5" t="s">
        <v>256</v>
      </c>
    </row>
    <row r="1216" spans="9:26">
      <c r="I1216" t="e">
        <f t="shared" si="46"/>
        <v>#N/A</v>
      </c>
      <c r="M1216" t="e">
        <f t="shared" si="47"/>
        <v>#N/A</v>
      </c>
      <c r="N1216" s="5" t="s">
        <v>5747</v>
      </c>
      <c r="O1216" s="5" t="s">
        <v>5748</v>
      </c>
      <c r="P1216" s="5" t="s">
        <v>16</v>
      </c>
      <c r="Q1216" s="5" t="s">
        <v>4486</v>
      </c>
      <c r="R1216" s="5" t="s">
        <v>517</v>
      </c>
      <c r="S1216" s="5" t="s">
        <v>5449</v>
      </c>
      <c r="T1216" s="5" t="s">
        <v>251</v>
      </c>
      <c r="U1216" s="5" t="s">
        <v>5749</v>
      </c>
      <c r="V1216" s="5" t="s">
        <v>178</v>
      </c>
      <c r="W1216" s="5" t="s">
        <v>69</v>
      </c>
      <c r="X1216" s="5" t="s">
        <v>179</v>
      </c>
      <c r="Y1216" s="5" t="s">
        <v>255</v>
      </c>
      <c r="Z1216" s="5" t="s">
        <v>256</v>
      </c>
    </row>
    <row r="1217" spans="9:26">
      <c r="I1217" t="e">
        <f t="shared" si="46"/>
        <v>#N/A</v>
      </c>
      <c r="M1217" t="e">
        <f t="shared" si="47"/>
        <v>#N/A</v>
      </c>
      <c r="N1217" s="5" t="s">
        <v>5750</v>
      </c>
      <c r="O1217" s="5" t="s">
        <v>5751</v>
      </c>
      <c r="P1217" s="5" t="s">
        <v>48</v>
      </c>
      <c r="Q1217" s="5" t="s">
        <v>5752</v>
      </c>
      <c r="R1217" s="5" t="s">
        <v>249</v>
      </c>
      <c r="S1217" s="5" t="s">
        <v>5449</v>
      </c>
      <c r="T1217" s="5" t="s">
        <v>251</v>
      </c>
      <c r="U1217" s="5" t="s">
        <v>5753</v>
      </c>
      <c r="V1217" s="5" t="s">
        <v>34</v>
      </c>
      <c r="W1217" s="5" t="s">
        <v>69</v>
      </c>
      <c r="X1217" s="5" t="s">
        <v>312</v>
      </c>
      <c r="Y1217" s="5" t="s">
        <v>313</v>
      </c>
      <c r="Z1217" s="5" t="s">
        <v>256</v>
      </c>
    </row>
    <row r="1218" spans="9:26">
      <c r="I1218" t="e">
        <f t="shared" si="46"/>
        <v>#N/A</v>
      </c>
      <c r="M1218" t="e">
        <f t="shared" si="47"/>
        <v>#N/A</v>
      </c>
      <c r="N1218" s="5" t="s">
        <v>5754</v>
      </c>
      <c r="O1218" s="5" t="s">
        <v>5755</v>
      </c>
      <c r="P1218" s="5" t="s">
        <v>16</v>
      </c>
      <c r="Q1218" s="5" t="s">
        <v>3801</v>
      </c>
      <c r="R1218" s="5" t="s">
        <v>517</v>
      </c>
      <c r="S1218" s="5" t="s">
        <v>5449</v>
      </c>
      <c r="T1218" s="5" t="s">
        <v>251</v>
      </c>
      <c r="U1218" s="5" t="s">
        <v>5756</v>
      </c>
      <c r="V1218" s="5" t="s">
        <v>1571</v>
      </c>
      <c r="W1218" s="5" t="s">
        <v>5757</v>
      </c>
      <c r="X1218" s="5" t="s">
        <v>312</v>
      </c>
      <c r="Y1218" s="5" t="s">
        <v>313</v>
      </c>
      <c r="Z1218" s="5" t="s">
        <v>256</v>
      </c>
    </row>
    <row r="1219" spans="9:26">
      <c r="I1219" t="e">
        <f t="shared" ref="I1219:I1282" si="48">VLOOKUP(A1219,N:V,9,0)</f>
        <v>#N/A</v>
      </c>
      <c r="M1219" t="e">
        <f t="shared" ref="M1219:M1282" si="49">VLOOKUP(A1219,N:Z,13,0)</f>
        <v>#N/A</v>
      </c>
      <c r="N1219" s="5" t="s">
        <v>5758</v>
      </c>
      <c r="O1219" s="5" t="s">
        <v>5759</v>
      </c>
      <c r="P1219" s="5" t="s">
        <v>16</v>
      </c>
      <c r="Q1219" s="5" t="s">
        <v>5760</v>
      </c>
      <c r="R1219" s="5" t="s">
        <v>517</v>
      </c>
      <c r="S1219" s="5" t="s">
        <v>5449</v>
      </c>
      <c r="T1219" s="5" t="s">
        <v>251</v>
      </c>
      <c r="U1219" s="5" t="s">
        <v>5761</v>
      </c>
      <c r="V1219" s="5" t="s">
        <v>3853</v>
      </c>
      <c r="W1219" s="5" t="s">
        <v>69</v>
      </c>
      <c r="X1219" s="5" t="s">
        <v>179</v>
      </c>
      <c r="Y1219" s="5" t="s">
        <v>255</v>
      </c>
      <c r="Z1219" s="5" t="s">
        <v>5491</v>
      </c>
    </row>
    <row r="1220" spans="9:26">
      <c r="I1220" t="e">
        <f t="shared" si="48"/>
        <v>#N/A</v>
      </c>
      <c r="M1220" t="e">
        <f t="shared" si="49"/>
        <v>#N/A</v>
      </c>
      <c r="N1220" s="5" t="s">
        <v>5762</v>
      </c>
      <c r="O1220" s="5" t="s">
        <v>5763</v>
      </c>
      <c r="P1220" s="5" t="s">
        <v>48</v>
      </c>
      <c r="Q1220" s="5" t="s">
        <v>5764</v>
      </c>
      <c r="R1220" s="5" t="s">
        <v>517</v>
      </c>
      <c r="S1220" s="5" t="s">
        <v>5449</v>
      </c>
      <c r="T1220" s="5" t="s">
        <v>251</v>
      </c>
      <c r="U1220" s="5" t="s">
        <v>5765</v>
      </c>
      <c r="V1220" s="5" t="s">
        <v>1521</v>
      </c>
      <c r="W1220" s="5" t="s">
        <v>69</v>
      </c>
      <c r="X1220" s="5" t="s">
        <v>179</v>
      </c>
      <c r="Y1220" s="5" t="s">
        <v>255</v>
      </c>
      <c r="Z1220" s="5" t="s">
        <v>256</v>
      </c>
    </row>
    <row r="1221" spans="9:26">
      <c r="I1221" t="e">
        <f t="shared" si="48"/>
        <v>#N/A</v>
      </c>
      <c r="M1221" t="e">
        <f t="shared" si="49"/>
        <v>#N/A</v>
      </c>
      <c r="N1221" s="5" t="s">
        <v>5766</v>
      </c>
      <c r="O1221" s="5" t="s">
        <v>5767</v>
      </c>
      <c r="P1221" s="5" t="s">
        <v>48</v>
      </c>
      <c r="Q1221" s="5" t="s">
        <v>4757</v>
      </c>
      <c r="R1221" s="5" t="s">
        <v>266</v>
      </c>
      <c r="S1221" s="5" t="s">
        <v>5449</v>
      </c>
      <c r="T1221" s="5" t="s">
        <v>251</v>
      </c>
      <c r="U1221" s="5" t="s">
        <v>5768</v>
      </c>
      <c r="V1221" s="5" t="s">
        <v>5769</v>
      </c>
      <c r="W1221" s="5" t="s">
        <v>733</v>
      </c>
      <c r="X1221" s="5" t="s">
        <v>179</v>
      </c>
      <c r="Y1221" s="5" t="s">
        <v>255</v>
      </c>
      <c r="Z1221" s="5" t="s">
        <v>4504</v>
      </c>
    </row>
    <row r="1222" spans="9:26">
      <c r="I1222" t="e">
        <f t="shared" si="48"/>
        <v>#N/A</v>
      </c>
      <c r="M1222" t="e">
        <f t="shared" si="49"/>
        <v>#N/A</v>
      </c>
      <c r="N1222" s="5" t="s">
        <v>5770</v>
      </c>
      <c r="O1222" s="5" t="s">
        <v>5771</v>
      </c>
      <c r="P1222" s="5" t="s">
        <v>16</v>
      </c>
      <c r="Q1222" s="5" t="s">
        <v>5772</v>
      </c>
      <c r="R1222" s="5" t="s">
        <v>517</v>
      </c>
      <c r="S1222" s="5" t="s">
        <v>5773</v>
      </c>
      <c r="T1222" s="5" t="s">
        <v>251</v>
      </c>
      <c r="U1222" s="5" t="s">
        <v>5774</v>
      </c>
      <c r="V1222" s="5" t="s">
        <v>96</v>
      </c>
      <c r="W1222" s="5" t="s">
        <v>69</v>
      </c>
      <c r="X1222" s="5" t="s">
        <v>312</v>
      </c>
      <c r="Y1222" s="5" t="s">
        <v>313</v>
      </c>
      <c r="Z1222" s="5" t="s">
        <v>256</v>
      </c>
    </row>
    <row r="1223" spans="9:26">
      <c r="I1223" t="e">
        <f t="shared" si="48"/>
        <v>#N/A</v>
      </c>
      <c r="M1223" t="e">
        <f t="shared" si="49"/>
        <v>#N/A</v>
      </c>
      <c r="N1223" s="5" t="s">
        <v>5775</v>
      </c>
      <c r="O1223" s="5" t="s">
        <v>5776</v>
      </c>
      <c r="P1223" s="5" t="s">
        <v>48</v>
      </c>
      <c r="Q1223" s="5" t="s">
        <v>5777</v>
      </c>
      <c r="R1223" s="5" t="s">
        <v>249</v>
      </c>
      <c r="S1223" s="5" t="s">
        <v>398</v>
      </c>
      <c r="T1223" s="5" t="s">
        <v>251</v>
      </c>
      <c r="U1223" s="5" t="s">
        <v>5778</v>
      </c>
      <c r="V1223" s="5" t="s">
        <v>178</v>
      </c>
      <c r="W1223" s="5" t="s">
        <v>69</v>
      </c>
      <c r="X1223" s="5" t="s">
        <v>179</v>
      </c>
      <c r="Y1223" s="5" t="s">
        <v>256</v>
      </c>
      <c r="Z1223" s="5" t="s">
        <v>256</v>
      </c>
    </row>
    <row r="1224" spans="9:26">
      <c r="I1224" t="e">
        <f t="shared" si="48"/>
        <v>#N/A</v>
      </c>
      <c r="M1224" t="e">
        <f t="shared" si="49"/>
        <v>#N/A</v>
      </c>
      <c r="N1224" s="5" t="s">
        <v>5779</v>
      </c>
      <c r="O1224" s="5" t="s">
        <v>5780</v>
      </c>
      <c r="P1224" s="5" t="s">
        <v>16</v>
      </c>
      <c r="Q1224" s="5" t="s">
        <v>5781</v>
      </c>
      <c r="R1224" s="5" t="s">
        <v>517</v>
      </c>
      <c r="S1224" s="5" t="s">
        <v>3777</v>
      </c>
      <c r="T1224" s="5" t="s">
        <v>251</v>
      </c>
      <c r="U1224" s="5" t="s">
        <v>5782</v>
      </c>
      <c r="V1224" s="5" t="s">
        <v>3437</v>
      </c>
      <c r="W1224" s="5" t="s">
        <v>69</v>
      </c>
      <c r="X1224" s="5" t="s">
        <v>179</v>
      </c>
      <c r="Y1224" s="5" t="s">
        <v>255</v>
      </c>
      <c r="Z1224" s="5" t="s">
        <v>3777</v>
      </c>
    </row>
    <row r="1225" spans="9:26">
      <c r="I1225" t="e">
        <f t="shared" si="48"/>
        <v>#N/A</v>
      </c>
      <c r="M1225" t="e">
        <f t="shared" si="49"/>
        <v>#N/A</v>
      </c>
      <c r="N1225" s="5" t="s">
        <v>5783</v>
      </c>
      <c r="O1225" s="5" t="s">
        <v>5784</v>
      </c>
      <c r="P1225" s="5" t="s">
        <v>16</v>
      </c>
      <c r="Q1225" s="5" t="s">
        <v>5785</v>
      </c>
      <c r="R1225" s="5" t="s">
        <v>517</v>
      </c>
      <c r="S1225" s="5" t="s">
        <v>5786</v>
      </c>
      <c r="T1225" s="5" t="s">
        <v>251</v>
      </c>
      <c r="U1225" s="5" t="s">
        <v>5787</v>
      </c>
      <c r="V1225" s="5" t="s">
        <v>5576</v>
      </c>
      <c r="W1225" s="5" t="s">
        <v>14</v>
      </c>
      <c r="X1225" s="5" t="s">
        <v>101</v>
      </c>
      <c r="Y1225" s="5" t="s">
        <v>256</v>
      </c>
      <c r="Z1225" s="5" t="s">
        <v>3309</v>
      </c>
    </row>
    <row r="1226" spans="9:26">
      <c r="I1226" t="e">
        <f t="shared" si="48"/>
        <v>#N/A</v>
      </c>
      <c r="M1226" t="e">
        <f t="shared" si="49"/>
        <v>#N/A</v>
      </c>
      <c r="N1226" s="5" t="s">
        <v>5788</v>
      </c>
      <c r="O1226" s="5" t="s">
        <v>5789</v>
      </c>
      <c r="P1226" s="5" t="s">
        <v>16</v>
      </c>
      <c r="Q1226" s="5" t="s">
        <v>5790</v>
      </c>
      <c r="R1226" s="5" t="s">
        <v>517</v>
      </c>
      <c r="S1226" s="5" t="s">
        <v>5299</v>
      </c>
      <c r="T1226" s="5" t="s">
        <v>251</v>
      </c>
      <c r="U1226" s="5" t="s">
        <v>5791</v>
      </c>
      <c r="V1226" s="5" t="s">
        <v>96</v>
      </c>
      <c r="W1226" s="5" t="s">
        <v>69</v>
      </c>
      <c r="X1226" s="5" t="s">
        <v>312</v>
      </c>
      <c r="Y1226" s="5" t="s">
        <v>313</v>
      </c>
      <c r="Z1226" s="5" t="s">
        <v>256</v>
      </c>
    </row>
    <row r="1227" spans="9:26">
      <c r="I1227" t="e">
        <f t="shared" si="48"/>
        <v>#N/A</v>
      </c>
      <c r="M1227" t="e">
        <f t="shared" si="49"/>
        <v>#N/A</v>
      </c>
      <c r="N1227" s="5" t="s">
        <v>5792</v>
      </c>
      <c r="O1227" s="5" t="s">
        <v>5793</v>
      </c>
      <c r="P1227" s="5" t="s">
        <v>48</v>
      </c>
      <c r="Q1227" s="5" t="s">
        <v>5794</v>
      </c>
      <c r="R1227" s="5" t="s">
        <v>266</v>
      </c>
      <c r="S1227" s="5" t="s">
        <v>3394</v>
      </c>
      <c r="T1227" s="5" t="s">
        <v>251</v>
      </c>
      <c r="U1227" s="5" t="s">
        <v>5795</v>
      </c>
      <c r="V1227" s="5" t="s">
        <v>5796</v>
      </c>
      <c r="W1227" s="5" t="s">
        <v>5797</v>
      </c>
      <c r="X1227" s="5" t="s">
        <v>101</v>
      </c>
      <c r="Y1227" s="5" t="s">
        <v>256</v>
      </c>
      <c r="Z1227" s="5" t="s">
        <v>2614</v>
      </c>
    </row>
    <row r="1228" spans="9:26">
      <c r="I1228" t="e">
        <f t="shared" si="48"/>
        <v>#N/A</v>
      </c>
      <c r="M1228" t="e">
        <f t="shared" si="49"/>
        <v>#N/A</v>
      </c>
      <c r="N1228" s="5" t="s">
        <v>5798</v>
      </c>
      <c r="O1228" s="5" t="s">
        <v>5799</v>
      </c>
      <c r="P1228" s="5" t="s">
        <v>16</v>
      </c>
      <c r="Q1228" s="5" t="s">
        <v>5800</v>
      </c>
      <c r="R1228" s="5" t="s">
        <v>266</v>
      </c>
      <c r="S1228" s="5" t="s">
        <v>1326</v>
      </c>
      <c r="T1228" s="5" t="s">
        <v>251</v>
      </c>
      <c r="U1228" s="5" t="s">
        <v>5801</v>
      </c>
      <c r="V1228" s="5" t="s">
        <v>63</v>
      </c>
      <c r="W1228" s="5" t="s">
        <v>3706</v>
      </c>
      <c r="X1228" s="5" t="s">
        <v>179</v>
      </c>
      <c r="Y1228" s="5" t="s">
        <v>255</v>
      </c>
      <c r="Z1228" s="5" t="s">
        <v>2885</v>
      </c>
    </row>
    <row r="1229" spans="9:26">
      <c r="I1229" t="e">
        <f t="shared" si="48"/>
        <v>#N/A</v>
      </c>
      <c r="M1229" t="e">
        <f t="shared" si="49"/>
        <v>#N/A</v>
      </c>
      <c r="N1229" s="5" t="s">
        <v>5802</v>
      </c>
      <c r="O1229" s="5" t="s">
        <v>5803</v>
      </c>
      <c r="P1229" s="5" t="s">
        <v>16</v>
      </c>
      <c r="Q1229" s="5" t="s">
        <v>5804</v>
      </c>
      <c r="R1229" s="5" t="s">
        <v>266</v>
      </c>
      <c r="S1229" s="5" t="s">
        <v>2417</v>
      </c>
      <c r="T1229" s="5" t="s">
        <v>251</v>
      </c>
      <c r="U1229" s="5" t="s">
        <v>5805</v>
      </c>
      <c r="V1229" s="5" t="s">
        <v>285</v>
      </c>
      <c r="W1229" s="5" t="s">
        <v>14</v>
      </c>
      <c r="X1229" s="5" t="s">
        <v>179</v>
      </c>
      <c r="Y1229" s="5" t="s">
        <v>256</v>
      </c>
      <c r="Z1229" s="5" t="s">
        <v>256</v>
      </c>
    </row>
    <row r="1230" spans="9:26">
      <c r="I1230" t="e">
        <f t="shared" si="48"/>
        <v>#N/A</v>
      </c>
      <c r="M1230" t="e">
        <f t="shared" si="49"/>
        <v>#N/A</v>
      </c>
      <c r="N1230" s="5" t="s">
        <v>5806</v>
      </c>
      <c r="O1230" s="5" t="s">
        <v>5807</v>
      </c>
      <c r="P1230" s="5" t="s">
        <v>48</v>
      </c>
      <c r="Q1230" s="5" t="s">
        <v>611</v>
      </c>
      <c r="R1230" s="5" t="s">
        <v>266</v>
      </c>
      <c r="S1230" s="5" t="s">
        <v>2024</v>
      </c>
      <c r="T1230" s="5" t="s">
        <v>251</v>
      </c>
      <c r="U1230" s="5" t="s">
        <v>5808</v>
      </c>
      <c r="V1230" s="5" t="s">
        <v>5809</v>
      </c>
      <c r="W1230" s="5" t="s">
        <v>2262</v>
      </c>
      <c r="X1230" s="5" t="s">
        <v>101</v>
      </c>
      <c r="Y1230" s="5" t="s">
        <v>256</v>
      </c>
      <c r="Z1230" s="5" t="s">
        <v>5810</v>
      </c>
    </row>
    <row r="1231" spans="9:26">
      <c r="I1231" t="e">
        <f t="shared" si="48"/>
        <v>#N/A</v>
      </c>
      <c r="M1231" t="e">
        <f t="shared" si="49"/>
        <v>#N/A</v>
      </c>
      <c r="N1231" s="5" t="s">
        <v>5811</v>
      </c>
      <c r="O1231" s="5" t="s">
        <v>5812</v>
      </c>
      <c r="P1231" s="5" t="s">
        <v>16</v>
      </c>
      <c r="Q1231" s="5" t="s">
        <v>5813</v>
      </c>
      <c r="R1231" s="5" t="s">
        <v>517</v>
      </c>
      <c r="S1231" s="5" t="s">
        <v>2568</v>
      </c>
      <c r="T1231" s="5" t="s">
        <v>251</v>
      </c>
      <c r="U1231" s="5" t="s">
        <v>5814</v>
      </c>
      <c r="V1231" s="5" t="s">
        <v>28</v>
      </c>
      <c r="W1231" s="5" t="s">
        <v>56</v>
      </c>
      <c r="X1231" s="5" t="s">
        <v>179</v>
      </c>
      <c r="Y1231" s="5" t="s">
        <v>255</v>
      </c>
      <c r="Z1231" s="5" t="s">
        <v>2568</v>
      </c>
    </row>
    <row r="1232" spans="9:26">
      <c r="I1232" t="e">
        <f t="shared" si="48"/>
        <v>#N/A</v>
      </c>
      <c r="M1232" t="e">
        <f t="shared" si="49"/>
        <v>#N/A</v>
      </c>
      <c r="N1232" s="5" t="s">
        <v>5815</v>
      </c>
      <c r="O1232" s="5" t="s">
        <v>5816</v>
      </c>
      <c r="P1232" s="5" t="s">
        <v>48</v>
      </c>
      <c r="Q1232" s="5" t="s">
        <v>5817</v>
      </c>
      <c r="R1232" s="5" t="s">
        <v>266</v>
      </c>
      <c r="S1232" s="5" t="s">
        <v>4849</v>
      </c>
      <c r="T1232" s="5" t="s">
        <v>251</v>
      </c>
      <c r="U1232" s="5" t="s">
        <v>5818</v>
      </c>
      <c r="V1232" s="5" t="s">
        <v>89</v>
      </c>
      <c r="W1232" s="5" t="s">
        <v>69</v>
      </c>
      <c r="X1232" s="5" t="s">
        <v>312</v>
      </c>
      <c r="Y1232" s="5" t="s">
        <v>313</v>
      </c>
      <c r="Z1232" s="5" t="s">
        <v>256</v>
      </c>
    </row>
    <row r="1233" spans="9:26">
      <c r="I1233" t="e">
        <f t="shared" si="48"/>
        <v>#N/A</v>
      </c>
      <c r="M1233" t="e">
        <f t="shared" si="49"/>
        <v>#N/A</v>
      </c>
      <c r="N1233" s="5" t="s">
        <v>5819</v>
      </c>
      <c r="O1233" s="5" t="s">
        <v>5820</v>
      </c>
      <c r="P1233" s="5" t="s">
        <v>16</v>
      </c>
      <c r="Q1233" s="5" t="s">
        <v>5821</v>
      </c>
      <c r="R1233" s="5" t="s">
        <v>517</v>
      </c>
      <c r="S1233" s="5" t="s">
        <v>3266</v>
      </c>
      <c r="T1233" s="5" t="s">
        <v>251</v>
      </c>
      <c r="U1233" s="5" t="s">
        <v>5822</v>
      </c>
      <c r="V1233" s="5" t="s">
        <v>5823</v>
      </c>
      <c r="W1233" s="5" t="s">
        <v>2101</v>
      </c>
      <c r="X1233" s="5" t="s">
        <v>179</v>
      </c>
      <c r="Y1233" s="5" t="s">
        <v>567</v>
      </c>
      <c r="Z1233" s="5" t="s">
        <v>5181</v>
      </c>
    </row>
    <row r="1234" spans="9:26">
      <c r="I1234" t="e">
        <f t="shared" si="48"/>
        <v>#N/A</v>
      </c>
      <c r="M1234" t="e">
        <f t="shared" si="49"/>
        <v>#N/A</v>
      </c>
      <c r="N1234" s="5" t="s">
        <v>5824</v>
      </c>
      <c r="O1234" s="5" t="s">
        <v>5825</v>
      </c>
      <c r="P1234" s="5" t="s">
        <v>16</v>
      </c>
      <c r="Q1234" s="5" t="s">
        <v>2083</v>
      </c>
      <c r="R1234" s="5" t="s">
        <v>517</v>
      </c>
      <c r="S1234" s="5" t="s">
        <v>3806</v>
      </c>
      <c r="T1234" s="5" t="s">
        <v>251</v>
      </c>
      <c r="U1234" s="5" t="s">
        <v>5826</v>
      </c>
      <c r="V1234" s="5" t="s">
        <v>186</v>
      </c>
      <c r="W1234" s="5" t="s">
        <v>14</v>
      </c>
      <c r="X1234" s="5" t="s">
        <v>179</v>
      </c>
      <c r="Y1234" s="5" t="s">
        <v>567</v>
      </c>
      <c r="Z1234" s="5" t="s">
        <v>5827</v>
      </c>
    </row>
    <row r="1235" spans="9:26">
      <c r="I1235" t="e">
        <f t="shared" si="48"/>
        <v>#N/A</v>
      </c>
      <c r="M1235" t="e">
        <f t="shared" si="49"/>
        <v>#N/A</v>
      </c>
      <c r="N1235" s="5" t="s">
        <v>5828</v>
      </c>
      <c r="O1235" s="5" t="s">
        <v>5829</v>
      </c>
      <c r="P1235" s="5" t="s">
        <v>16</v>
      </c>
      <c r="Q1235" s="5" t="s">
        <v>5830</v>
      </c>
      <c r="R1235" s="5" t="s">
        <v>266</v>
      </c>
      <c r="S1235" s="5" t="s">
        <v>628</v>
      </c>
      <c r="T1235" s="5" t="s">
        <v>251</v>
      </c>
      <c r="U1235" s="5" t="s">
        <v>5831</v>
      </c>
      <c r="V1235" s="5" t="s">
        <v>5832</v>
      </c>
      <c r="W1235" s="5" t="s">
        <v>2101</v>
      </c>
      <c r="X1235" s="5" t="s">
        <v>431</v>
      </c>
      <c r="Y1235" s="5" t="s">
        <v>256</v>
      </c>
      <c r="Z1235" s="5" t="s">
        <v>5833</v>
      </c>
    </row>
    <row r="1236" spans="9:26">
      <c r="I1236" t="e">
        <f t="shared" si="48"/>
        <v>#N/A</v>
      </c>
      <c r="M1236" t="e">
        <f t="shared" si="49"/>
        <v>#N/A</v>
      </c>
      <c r="N1236" s="5" t="s">
        <v>5834</v>
      </c>
      <c r="O1236" s="5" t="s">
        <v>5835</v>
      </c>
      <c r="P1236" s="5" t="s">
        <v>16</v>
      </c>
      <c r="Q1236" s="5" t="s">
        <v>5836</v>
      </c>
      <c r="R1236" s="5" t="s">
        <v>266</v>
      </c>
      <c r="S1236" s="5" t="s">
        <v>5837</v>
      </c>
      <c r="T1236" s="5" t="s">
        <v>251</v>
      </c>
      <c r="U1236" s="5" t="s">
        <v>5838</v>
      </c>
      <c r="V1236" s="5" t="s">
        <v>5839</v>
      </c>
      <c r="W1236" s="5" t="s">
        <v>4402</v>
      </c>
      <c r="X1236" s="5" t="s">
        <v>179</v>
      </c>
      <c r="Y1236" s="5" t="s">
        <v>256</v>
      </c>
      <c r="Z1236" s="5" t="s">
        <v>3309</v>
      </c>
    </row>
    <row r="1237" spans="9:26">
      <c r="I1237" t="e">
        <f t="shared" si="48"/>
        <v>#N/A</v>
      </c>
      <c r="M1237" t="e">
        <f t="shared" si="49"/>
        <v>#N/A</v>
      </c>
      <c r="N1237" s="5" t="s">
        <v>5840</v>
      </c>
      <c r="O1237" s="5" t="s">
        <v>5841</v>
      </c>
      <c r="P1237" s="5" t="s">
        <v>16</v>
      </c>
      <c r="Q1237" s="5" t="s">
        <v>5842</v>
      </c>
      <c r="R1237" s="5" t="s">
        <v>517</v>
      </c>
      <c r="S1237" s="5" t="s">
        <v>4106</v>
      </c>
      <c r="T1237" s="5" t="s">
        <v>251</v>
      </c>
      <c r="U1237" s="5" t="s">
        <v>5843</v>
      </c>
      <c r="V1237" s="5" t="s">
        <v>3566</v>
      </c>
      <c r="W1237" s="5" t="s">
        <v>69</v>
      </c>
      <c r="X1237" s="5" t="s">
        <v>179</v>
      </c>
      <c r="Y1237" s="5" t="s">
        <v>255</v>
      </c>
      <c r="Z1237" s="5" t="s">
        <v>4052</v>
      </c>
    </row>
    <row r="1238" spans="9:26">
      <c r="I1238" t="e">
        <f t="shared" si="48"/>
        <v>#N/A</v>
      </c>
      <c r="M1238" t="e">
        <f t="shared" si="49"/>
        <v>#N/A</v>
      </c>
      <c r="N1238" s="5" t="s">
        <v>5844</v>
      </c>
      <c r="O1238" s="5" t="s">
        <v>5845</v>
      </c>
      <c r="P1238" s="5" t="s">
        <v>16</v>
      </c>
      <c r="Q1238" s="5" t="s">
        <v>5846</v>
      </c>
      <c r="R1238" s="5" t="s">
        <v>517</v>
      </c>
      <c r="S1238" s="5" t="s">
        <v>5847</v>
      </c>
      <c r="T1238" s="5" t="s">
        <v>251</v>
      </c>
      <c r="U1238" s="5" t="s">
        <v>5848</v>
      </c>
      <c r="V1238" s="5" t="s">
        <v>5663</v>
      </c>
      <c r="W1238" s="5" t="s">
        <v>69</v>
      </c>
      <c r="X1238" s="5" t="s">
        <v>179</v>
      </c>
      <c r="Y1238" s="5" t="s">
        <v>255</v>
      </c>
      <c r="Z1238" s="5" t="s">
        <v>256</v>
      </c>
    </row>
    <row r="1239" spans="9:26">
      <c r="I1239" t="e">
        <f t="shared" si="48"/>
        <v>#N/A</v>
      </c>
      <c r="M1239" t="e">
        <f t="shared" si="49"/>
        <v>#N/A</v>
      </c>
      <c r="N1239" s="5" t="s">
        <v>5849</v>
      </c>
      <c r="O1239" s="5" t="s">
        <v>5850</v>
      </c>
      <c r="P1239" s="5" t="s">
        <v>48</v>
      </c>
      <c r="Q1239" s="5" t="s">
        <v>5851</v>
      </c>
      <c r="R1239" s="5" t="s">
        <v>517</v>
      </c>
      <c r="S1239" s="5" t="s">
        <v>5852</v>
      </c>
      <c r="T1239" s="5" t="s">
        <v>251</v>
      </c>
      <c r="U1239" s="5" t="s">
        <v>5853</v>
      </c>
      <c r="V1239" s="5" t="s">
        <v>63</v>
      </c>
      <c r="W1239" s="5" t="s">
        <v>64</v>
      </c>
      <c r="X1239" s="5" t="s">
        <v>179</v>
      </c>
      <c r="Y1239" s="5" t="s">
        <v>567</v>
      </c>
      <c r="Z1239" s="5" t="s">
        <v>5854</v>
      </c>
    </row>
    <row r="1240" spans="9:26">
      <c r="I1240" t="e">
        <f t="shared" si="48"/>
        <v>#N/A</v>
      </c>
      <c r="M1240" t="e">
        <f t="shared" si="49"/>
        <v>#N/A</v>
      </c>
      <c r="N1240" s="5" t="s">
        <v>5855</v>
      </c>
      <c r="O1240" s="5" t="s">
        <v>5856</v>
      </c>
      <c r="P1240" s="5" t="s">
        <v>16</v>
      </c>
      <c r="Q1240" s="5" t="s">
        <v>2389</v>
      </c>
      <c r="R1240" s="5" t="s">
        <v>517</v>
      </c>
      <c r="S1240" s="5" t="s">
        <v>5857</v>
      </c>
      <c r="T1240" s="5" t="s">
        <v>251</v>
      </c>
      <c r="U1240" s="5" t="s">
        <v>5858</v>
      </c>
      <c r="V1240" s="5" t="s">
        <v>5859</v>
      </c>
      <c r="W1240" s="5" t="s">
        <v>5860</v>
      </c>
      <c r="X1240" s="5" t="s">
        <v>179</v>
      </c>
      <c r="Y1240" s="5" t="s">
        <v>5861</v>
      </c>
      <c r="Z1240" s="5" t="s">
        <v>3309</v>
      </c>
    </row>
    <row r="1241" spans="9:26">
      <c r="I1241" t="e">
        <f t="shared" si="48"/>
        <v>#N/A</v>
      </c>
      <c r="M1241" t="e">
        <f t="shared" si="49"/>
        <v>#N/A</v>
      </c>
      <c r="N1241" s="5" t="s">
        <v>5862</v>
      </c>
      <c r="O1241" s="5" t="s">
        <v>5863</v>
      </c>
      <c r="P1241" s="5" t="s">
        <v>16</v>
      </c>
      <c r="Q1241" s="5" t="s">
        <v>3265</v>
      </c>
      <c r="R1241" s="5" t="s">
        <v>249</v>
      </c>
      <c r="S1241" s="5" t="s">
        <v>4849</v>
      </c>
      <c r="T1241" s="5" t="s">
        <v>251</v>
      </c>
      <c r="U1241" s="5" t="s">
        <v>5864</v>
      </c>
      <c r="V1241" s="5" t="s">
        <v>198</v>
      </c>
      <c r="W1241" s="5" t="s">
        <v>5865</v>
      </c>
      <c r="X1241" s="5" t="s">
        <v>312</v>
      </c>
      <c r="Y1241" s="5" t="s">
        <v>313</v>
      </c>
      <c r="Z1241" s="5" t="s">
        <v>4849</v>
      </c>
    </row>
    <row r="1242" spans="9:26">
      <c r="I1242" t="e">
        <f t="shared" si="48"/>
        <v>#N/A</v>
      </c>
      <c r="M1242" t="e">
        <f t="shared" si="49"/>
        <v>#N/A</v>
      </c>
      <c r="N1242" s="5" t="s">
        <v>5866</v>
      </c>
      <c r="O1242" s="5" t="s">
        <v>5867</v>
      </c>
      <c r="P1242" s="5" t="s">
        <v>16</v>
      </c>
      <c r="Q1242" s="5" t="s">
        <v>5868</v>
      </c>
      <c r="R1242" s="5" t="s">
        <v>517</v>
      </c>
      <c r="S1242" s="5" t="s">
        <v>5869</v>
      </c>
      <c r="T1242" s="5" t="s">
        <v>251</v>
      </c>
      <c r="U1242" s="5" t="s">
        <v>5870</v>
      </c>
      <c r="V1242" s="5" t="s">
        <v>5871</v>
      </c>
      <c r="W1242" s="5" t="s">
        <v>14</v>
      </c>
      <c r="X1242" s="5" t="s">
        <v>101</v>
      </c>
      <c r="Y1242" s="5" t="s">
        <v>256</v>
      </c>
      <c r="Z1242" s="5" t="s">
        <v>5459</v>
      </c>
    </row>
    <row r="1243" spans="9:26">
      <c r="I1243" t="e">
        <f t="shared" si="48"/>
        <v>#N/A</v>
      </c>
      <c r="M1243" t="e">
        <f t="shared" si="49"/>
        <v>#N/A</v>
      </c>
      <c r="N1243" s="5" t="s">
        <v>5872</v>
      </c>
      <c r="O1243" s="5" t="s">
        <v>5873</v>
      </c>
      <c r="P1243" s="5" t="s">
        <v>48</v>
      </c>
      <c r="Q1243" s="5" t="s">
        <v>5764</v>
      </c>
      <c r="R1243" s="5" t="s">
        <v>517</v>
      </c>
      <c r="S1243" s="5" t="s">
        <v>5874</v>
      </c>
      <c r="T1243" s="5" t="s">
        <v>251</v>
      </c>
      <c r="U1243" s="5" t="s">
        <v>5875</v>
      </c>
      <c r="V1243" s="5" t="s">
        <v>34</v>
      </c>
      <c r="W1243" s="5" t="s">
        <v>90</v>
      </c>
      <c r="X1243" s="5" t="s">
        <v>179</v>
      </c>
      <c r="Y1243" s="5" t="s">
        <v>255</v>
      </c>
      <c r="Z1243" s="5" t="s">
        <v>3309</v>
      </c>
    </row>
    <row r="1244" spans="9:26">
      <c r="I1244" t="e">
        <f t="shared" si="48"/>
        <v>#N/A</v>
      </c>
      <c r="M1244" t="e">
        <f t="shared" si="49"/>
        <v>#N/A</v>
      </c>
      <c r="N1244" s="5" t="s">
        <v>5876</v>
      </c>
      <c r="O1244" s="5" t="s">
        <v>5877</v>
      </c>
      <c r="P1244" s="5" t="s">
        <v>16</v>
      </c>
      <c r="Q1244" s="5" t="s">
        <v>5878</v>
      </c>
      <c r="R1244" s="5" t="s">
        <v>249</v>
      </c>
      <c r="S1244" s="5" t="s">
        <v>5879</v>
      </c>
      <c r="T1244" s="5" t="s">
        <v>251</v>
      </c>
      <c r="U1244" s="5" t="s">
        <v>5880</v>
      </c>
      <c r="V1244" s="5" t="s">
        <v>3410</v>
      </c>
      <c r="W1244" s="5" t="s">
        <v>69</v>
      </c>
      <c r="X1244" s="5" t="s">
        <v>179</v>
      </c>
      <c r="Y1244" s="5" t="s">
        <v>255</v>
      </c>
      <c r="Z1244" s="5" t="s">
        <v>3309</v>
      </c>
    </row>
    <row r="1245" spans="9:26">
      <c r="I1245" t="e">
        <f t="shared" si="48"/>
        <v>#N/A</v>
      </c>
      <c r="M1245" t="e">
        <f t="shared" si="49"/>
        <v>#N/A</v>
      </c>
      <c r="N1245" s="5" t="s">
        <v>5881</v>
      </c>
      <c r="O1245" s="5" t="s">
        <v>5882</v>
      </c>
      <c r="P1245" s="5" t="s">
        <v>48</v>
      </c>
      <c r="Q1245" s="5" t="s">
        <v>5883</v>
      </c>
      <c r="R1245" s="5" t="s">
        <v>517</v>
      </c>
      <c r="S1245" s="5" t="s">
        <v>5879</v>
      </c>
      <c r="T1245" s="5" t="s">
        <v>251</v>
      </c>
      <c r="U1245" s="5" t="s">
        <v>5884</v>
      </c>
      <c r="V1245" s="5" t="s">
        <v>3566</v>
      </c>
      <c r="W1245" s="5" t="s">
        <v>90</v>
      </c>
      <c r="X1245" s="5" t="s">
        <v>179</v>
      </c>
      <c r="Y1245" s="5" t="s">
        <v>255</v>
      </c>
      <c r="Z1245" s="5" t="s">
        <v>3309</v>
      </c>
    </row>
    <row r="1246" spans="9:26">
      <c r="I1246" t="e">
        <f t="shared" si="48"/>
        <v>#N/A</v>
      </c>
      <c r="M1246" t="e">
        <f t="shared" si="49"/>
        <v>#N/A</v>
      </c>
      <c r="N1246" s="5" t="s">
        <v>5885</v>
      </c>
      <c r="O1246" s="5" t="s">
        <v>5886</v>
      </c>
      <c r="P1246" s="5" t="s">
        <v>16</v>
      </c>
      <c r="Q1246" s="5" t="s">
        <v>5887</v>
      </c>
      <c r="R1246" s="5" t="s">
        <v>517</v>
      </c>
      <c r="S1246" s="5" t="s">
        <v>5459</v>
      </c>
      <c r="T1246" s="5" t="s">
        <v>251</v>
      </c>
      <c r="U1246" s="5" t="s">
        <v>5888</v>
      </c>
      <c r="V1246" s="5" t="s">
        <v>3853</v>
      </c>
      <c r="W1246" s="5" t="s">
        <v>4597</v>
      </c>
      <c r="X1246" s="5" t="s">
        <v>312</v>
      </c>
      <c r="Y1246" s="5" t="s">
        <v>313</v>
      </c>
      <c r="Z1246" s="5" t="s">
        <v>5889</v>
      </c>
    </row>
    <row r="1247" spans="9:26">
      <c r="I1247" t="e">
        <f t="shared" si="48"/>
        <v>#N/A</v>
      </c>
      <c r="M1247" t="e">
        <f t="shared" si="49"/>
        <v>#N/A</v>
      </c>
      <c r="N1247" s="5" t="s">
        <v>5890</v>
      </c>
      <c r="O1247" s="5" t="s">
        <v>5891</v>
      </c>
      <c r="P1247" s="5" t="s">
        <v>16</v>
      </c>
      <c r="Q1247" s="5" t="s">
        <v>5892</v>
      </c>
      <c r="R1247" s="5" t="s">
        <v>517</v>
      </c>
      <c r="S1247" s="5" t="s">
        <v>5893</v>
      </c>
      <c r="T1247" s="5" t="s">
        <v>251</v>
      </c>
      <c r="U1247" s="5" t="s">
        <v>5894</v>
      </c>
      <c r="V1247" s="5" t="s">
        <v>5895</v>
      </c>
      <c r="W1247" s="5" t="s">
        <v>14</v>
      </c>
      <c r="X1247" s="5" t="s">
        <v>101</v>
      </c>
      <c r="Y1247" s="5" t="s">
        <v>256</v>
      </c>
      <c r="Z1247" s="5" t="s">
        <v>5459</v>
      </c>
    </row>
    <row r="1248" spans="9:26">
      <c r="I1248" t="e">
        <f t="shared" si="48"/>
        <v>#N/A</v>
      </c>
      <c r="M1248" t="e">
        <f t="shared" si="49"/>
        <v>#N/A</v>
      </c>
      <c r="N1248" s="5" t="s">
        <v>5896</v>
      </c>
      <c r="O1248" s="5" t="s">
        <v>5897</v>
      </c>
      <c r="P1248" s="5" t="s">
        <v>16</v>
      </c>
      <c r="Q1248" s="5" t="s">
        <v>4110</v>
      </c>
      <c r="R1248" s="5" t="s">
        <v>517</v>
      </c>
      <c r="S1248" s="5" t="s">
        <v>5898</v>
      </c>
      <c r="T1248" s="5" t="s">
        <v>251</v>
      </c>
      <c r="U1248" s="5" t="s">
        <v>5899</v>
      </c>
      <c r="V1248" s="5" t="s">
        <v>5900</v>
      </c>
      <c r="W1248" s="5" t="s">
        <v>139</v>
      </c>
      <c r="X1248" s="5" t="s">
        <v>101</v>
      </c>
      <c r="Y1248" s="5" t="s">
        <v>256</v>
      </c>
      <c r="Z1248" s="5" t="s">
        <v>4849</v>
      </c>
    </row>
    <row r="1249" spans="9:26">
      <c r="I1249" t="e">
        <f t="shared" si="48"/>
        <v>#N/A</v>
      </c>
      <c r="M1249" t="e">
        <f t="shared" si="49"/>
        <v>#N/A</v>
      </c>
      <c r="N1249" s="5" t="s">
        <v>5901</v>
      </c>
      <c r="O1249" s="5" t="s">
        <v>5902</v>
      </c>
      <c r="P1249" s="5" t="s">
        <v>16</v>
      </c>
      <c r="Q1249" s="5" t="s">
        <v>5903</v>
      </c>
      <c r="R1249" s="5" t="s">
        <v>517</v>
      </c>
      <c r="S1249" s="5" t="s">
        <v>2601</v>
      </c>
      <c r="T1249" s="5" t="s">
        <v>251</v>
      </c>
      <c r="U1249" s="5" t="s">
        <v>5904</v>
      </c>
      <c r="V1249" s="5" t="s">
        <v>3626</v>
      </c>
      <c r="W1249" s="5" t="s">
        <v>14</v>
      </c>
      <c r="X1249" s="5" t="s">
        <v>179</v>
      </c>
      <c r="Y1249" s="5" t="s">
        <v>256</v>
      </c>
      <c r="Z1249" s="5" t="s">
        <v>3874</v>
      </c>
    </row>
    <row r="1250" spans="9:26">
      <c r="I1250" t="e">
        <f t="shared" si="48"/>
        <v>#N/A</v>
      </c>
      <c r="M1250" t="e">
        <f t="shared" si="49"/>
        <v>#N/A</v>
      </c>
      <c r="N1250" s="5" t="s">
        <v>5905</v>
      </c>
      <c r="O1250" s="5" t="s">
        <v>5906</v>
      </c>
      <c r="P1250" s="5" t="s">
        <v>48</v>
      </c>
      <c r="Q1250" s="5" t="s">
        <v>5907</v>
      </c>
      <c r="R1250" s="5" t="s">
        <v>517</v>
      </c>
      <c r="S1250" s="5" t="s">
        <v>5299</v>
      </c>
      <c r="T1250" s="5" t="s">
        <v>251</v>
      </c>
      <c r="U1250" s="5" t="s">
        <v>5908</v>
      </c>
      <c r="V1250" s="5" t="s">
        <v>5909</v>
      </c>
      <c r="W1250" s="5" t="s">
        <v>56</v>
      </c>
      <c r="X1250" s="5" t="s">
        <v>179</v>
      </c>
      <c r="Y1250" s="5" t="s">
        <v>255</v>
      </c>
      <c r="Z1250" s="5" t="s">
        <v>3874</v>
      </c>
    </row>
    <row r="1251" spans="9:26">
      <c r="I1251" t="e">
        <f t="shared" si="48"/>
        <v>#N/A</v>
      </c>
      <c r="M1251" t="e">
        <f t="shared" si="49"/>
        <v>#N/A</v>
      </c>
      <c r="N1251" s="5" t="s">
        <v>5910</v>
      </c>
      <c r="O1251" s="5" t="s">
        <v>5911</v>
      </c>
      <c r="P1251" s="5" t="s">
        <v>48</v>
      </c>
      <c r="Q1251" s="5" t="s">
        <v>5912</v>
      </c>
      <c r="R1251" s="5" t="s">
        <v>517</v>
      </c>
      <c r="S1251" s="5" t="s">
        <v>5913</v>
      </c>
      <c r="T1251" s="5" t="s">
        <v>251</v>
      </c>
      <c r="U1251" s="5" t="s">
        <v>5914</v>
      </c>
      <c r="V1251" s="5" t="s">
        <v>96</v>
      </c>
      <c r="W1251" s="5" t="s">
        <v>759</v>
      </c>
      <c r="X1251" s="5" t="s">
        <v>312</v>
      </c>
      <c r="Y1251" s="5" t="s">
        <v>313</v>
      </c>
      <c r="Z1251" s="5" t="s">
        <v>3309</v>
      </c>
    </row>
    <row r="1252" spans="9:26">
      <c r="I1252" t="e">
        <f t="shared" si="48"/>
        <v>#N/A</v>
      </c>
      <c r="M1252" t="e">
        <f t="shared" si="49"/>
        <v>#N/A</v>
      </c>
      <c r="N1252" s="5" t="s">
        <v>5915</v>
      </c>
      <c r="O1252" s="5" t="s">
        <v>5916</v>
      </c>
      <c r="P1252" s="5" t="s">
        <v>16</v>
      </c>
      <c r="Q1252" s="5" t="s">
        <v>5917</v>
      </c>
      <c r="R1252" s="5" t="s">
        <v>249</v>
      </c>
      <c r="S1252" s="5" t="s">
        <v>981</v>
      </c>
      <c r="T1252" s="5" t="s">
        <v>251</v>
      </c>
      <c r="U1252" s="5" t="s">
        <v>5918</v>
      </c>
      <c r="V1252" s="5" t="s">
        <v>285</v>
      </c>
      <c r="W1252" s="5" t="s">
        <v>14</v>
      </c>
      <c r="X1252" s="5" t="s">
        <v>179</v>
      </c>
      <c r="Y1252" s="5" t="s">
        <v>567</v>
      </c>
      <c r="Z1252" s="5" t="s">
        <v>2297</v>
      </c>
    </row>
    <row r="1253" spans="9:26">
      <c r="I1253" t="e">
        <f t="shared" si="48"/>
        <v>#N/A</v>
      </c>
      <c r="M1253" t="e">
        <f t="shared" si="49"/>
        <v>#N/A</v>
      </c>
      <c r="N1253" s="5" t="s">
        <v>5919</v>
      </c>
      <c r="O1253" s="5" t="s">
        <v>5920</v>
      </c>
      <c r="P1253" s="5" t="s">
        <v>16</v>
      </c>
      <c r="Q1253" s="5" t="s">
        <v>5921</v>
      </c>
      <c r="R1253" s="5" t="s">
        <v>517</v>
      </c>
      <c r="S1253" s="5" t="s">
        <v>1326</v>
      </c>
      <c r="T1253" s="5" t="s">
        <v>251</v>
      </c>
      <c r="U1253" s="5" t="s">
        <v>5922</v>
      </c>
      <c r="V1253" s="5" t="s">
        <v>5923</v>
      </c>
      <c r="W1253" s="5" t="s">
        <v>14</v>
      </c>
      <c r="X1253" s="5" t="s">
        <v>101</v>
      </c>
      <c r="Y1253" s="5" t="s">
        <v>256</v>
      </c>
      <c r="Z1253" s="5" t="s">
        <v>256</v>
      </c>
    </row>
    <row r="1254" spans="9:26">
      <c r="I1254" t="e">
        <f t="shared" si="48"/>
        <v>#N/A</v>
      </c>
      <c r="M1254" t="e">
        <f t="shared" si="49"/>
        <v>#N/A</v>
      </c>
      <c r="N1254" s="5" t="s">
        <v>5924</v>
      </c>
      <c r="O1254" s="5" t="s">
        <v>5925</v>
      </c>
      <c r="P1254" s="5" t="s">
        <v>16</v>
      </c>
      <c r="Q1254" s="5" t="s">
        <v>5926</v>
      </c>
      <c r="R1254" s="5" t="s">
        <v>266</v>
      </c>
      <c r="S1254" s="5" t="s">
        <v>3750</v>
      </c>
      <c r="T1254" s="5" t="s">
        <v>251</v>
      </c>
      <c r="U1254" s="5" t="s">
        <v>5927</v>
      </c>
      <c r="V1254" s="5" t="s">
        <v>34</v>
      </c>
      <c r="W1254" s="5" t="s">
        <v>14</v>
      </c>
      <c r="X1254" s="5" t="s">
        <v>179</v>
      </c>
      <c r="Y1254" s="5" t="s">
        <v>256</v>
      </c>
      <c r="Z1254" s="5" t="s">
        <v>5204</v>
      </c>
    </row>
    <row r="1255" spans="9:26">
      <c r="I1255" t="e">
        <f t="shared" si="48"/>
        <v>#N/A</v>
      </c>
      <c r="M1255" t="e">
        <f t="shared" si="49"/>
        <v>#N/A</v>
      </c>
      <c r="N1255" s="5" t="s">
        <v>5928</v>
      </c>
      <c r="O1255" s="5" t="s">
        <v>5929</v>
      </c>
      <c r="P1255" s="5" t="s">
        <v>48</v>
      </c>
      <c r="Q1255" s="5" t="s">
        <v>5930</v>
      </c>
      <c r="R1255" s="5" t="s">
        <v>249</v>
      </c>
      <c r="S1255" s="5" t="s">
        <v>5459</v>
      </c>
      <c r="T1255" s="5" t="s">
        <v>251</v>
      </c>
      <c r="U1255" s="5" t="s">
        <v>5931</v>
      </c>
      <c r="V1255" s="5" t="s">
        <v>1521</v>
      </c>
      <c r="W1255" s="5" t="s">
        <v>69</v>
      </c>
      <c r="X1255" s="5" t="s">
        <v>179</v>
      </c>
      <c r="Y1255" s="5" t="s">
        <v>255</v>
      </c>
      <c r="Z1255" s="5" t="s">
        <v>256</v>
      </c>
    </row>
    <row r="1256" spans="9:26">
      <c r="I1256" t="e">
        <f t="shared" si="48"/>
        <v>#N/A</v>
      </c>
      <c r="M1256" t="e">
        <f t="shared" si="49"/>
        <v>#N/A</v>
      </c>
      <c r="N1256" s="5" t="s">
        <v>5932</v>
      </c>
      <c r="O1256" s="5" t="s">
        <v>5933</v>
      </c>
      <c r="P1256" s="5" t="s">
        <v>16</v>
      </c>
      <c r="Q1256" s="5" t="s">
        <v>5934</v>
      </c>
      <c r="R1256" s="5" t="s">
        <v>249</v>
      </c>
      <c r="S1256" s="5" t="s">
        <v>5459</v>
      </c>
      <c r="T1256" s="5" t="s">
        <v>251</v>
      </c>
      <c r="U1256" s="5" t="s">
        <v>5935</v>
      </c>
      <c r="V1256" s="5" t="s">
        <v>1521</v>
      </c>
      <c r="W1256" s="5" t="s">
        <v>69</v>
      </c>
      <c r="X1256" s="5" t="s">
        <v>179</v>
      </c>
      <c r="Y1256" s="5" t="s">
        <v>255</v>
      </c>
      <c r="Z1256" s="5" t="s">
        <v>256</v>
      </c>
    </row>
    <row r="1257" spans="9:26">
      <c r="I1257" t="e">
        <f t="shared" si="48"/>
        <v>#N/A</v>
      </c>
      <c r="M1257" t="e">
        <f t="shared" si="49"/>
        <v>#N/A</v>
      </c>
      <c r="N1257" s="5" t="s">
        <v>5936</v>
      </c>
      <c r="O1257" s="5" t="s">
        <v>5937</v>
      </c>
      <c r="P1257" s="5" t="s">
        <v>16</v>
      </c>
      <c r="Q1257" s="5" t="s">
        <v>5938</v>
      </c>
      <c r="R1257" s="5" t="s">
        <v>517</v>
      </c>
      <c r="S1257" s="5" t="s">
        <v>5939</v>
      </c>
      <c r="T1257" s="5" t="s">
        <v>251</v>
      </c>
      <c r="U1257" s="5" t="s">
        <v>5940</v>
      </c>
      <c r="V1257" s="5" t="s">
        <v>5941</v>
      </c>
      <c r="W1257" s="5" t="s">
        <v>14</v>
      </c>
      <c r="X1257" s="5" t="s">
        <v>179</v>
      </c>
      <c r="Y1257" s="5" t="s">
        <v>567</v>
      </c>
      <c r="Z1257" s="5" t="s">
        <v>3874</v>
      </c>
    </row>
    <row r="1258" spans="9:26">
      <c r="I1258" t="e">
        <f t="shared" si="48"/>
        <v>#N/A</v>
      </c>
      <c r="M1258" t="e">
        <f t="shared" si="49"/>
        <v>#N/A</v>
      </c>
      <c r="N1258" s="5" t="s">
        <v>5942</v>
      </c>
      <c r="O1258" s="5" t="s">
        <v>5943</v>
      </c>
      <c r="P1258" s="5" t="s">
        <v>16</v>
      </c>
      <c r="Q1258" s="5" t="s">
        <v>5944</v>
      </c>
      <c r="R1258" s="5" t="s">
        <v>517</v>
      </c>
      <c r="S1258" s="5" t="s">
        <v>5945</v>
      </c>
      <c r="T1258" s="5" t="s">
        <v>251</v>
      </c>
      <c r="U1258" s="5" t="s">
        <v>5946</v>
      </c>
      <c r="V1258" s="5" t="s">
        <v>3319</v>
      </c>
      <c r="W1258" s="5" t="s">
        <v>56</v>
      </c>
      <c r="X1258" s="5" t="s">
        <v>179</v>
      </c>
      <c r="Y1258" s="5" t="s">
        <v>567</v>
      </c>
      <c r="Z1258" s="5" t="s">
        <v>5491</v>
      </c>
    </row>
    <row r="1259" spans="9:26">
      <c r="I1259" t="e">
        <f t="shared" si="48"/>
        <v>#N/A</v>
      </c>
      <c r="M1259" t="e">
        <f t="shared" si="49"/>
        <v>#N/A</v>
      </c>
      <c r="N1259" s="5" t="s">
        <v>5947</v>
      </c>
      <c r="O1259" s="5" t="s">
        <v>5948</v>
      </c>
      <c r="P1259" s="5" t="s">
        <v>48</v>
      </c>
      <c r="Q1259" s="5" t="s">
        <v>5949</v>
      </c>
      <c r="R1259" s="5" t="s">
        <v>517</v>
      </c>
      <c r="S1259" s="5" t="s">
        <v>5950</v>
      </c>
      <c r="T1259" s="5" t="s">
        <v>251</v>
      </c>
      <c r="U1259" s="5" t="s">
        <v>5951</v>
      </c>
      <c r="V1259" s="5" t="s">
        <v>394</v>
      </c>
      <c r="W1259" s="5" t="s">
        <v>5341</v>
      </c>
      <c r="X1259" s="5" t="s">
        <v>179</v>
      </c>
      <c r="Y1259" s="5" t="s">
        <v>567</v>
      </c>
      <c r="Z1259" s="5" t="s">
        <v>5952</v>
      </c>
    </row>
    <row r="1260" spans="9:26">
      <c r="I1260" t="e">
        <f t="shared" si="48"/>
        <v>#N/A</v>
      </c>
      <c r="M1260" t="e">
        <f t="shared" si="49"/>
        <v>#N/A</v>
      </c>
      <c r="N1260" s="5" t="s">
        <v>5953</v>
      </c>
      <c r="O1260" s="5" t="s">
        <v>5954</v>
      </c>
      <c r="P1260" s="5" t="s">
        <v>48</v>
      </c>
      <c r="Q1260" s="5" t="s">
        <v>5955</v>
      </c>
      <c r="R1260" s="5" t="s">
        <v>249</v>
      </c>
      <c r="S1260" s="5" t="s">
        <v>3019</v>
      </c>
      <c r="T1260" s="5" t="s">
        <v>251</v>
      </c>
      <c r="U1260" s="5" t="s">
        <v>5956</v>
      </c>
      <c r="V1260" s="5" t="s">
        <v>3692</v>
      </c>
      <c r="W1260" s="5" t="s">
        <v>51</v>
      </c>
      <c r="X1260" s="5" t="s">
        <v>179</v>
      </c>
      <c r="Y1260" s="5" t="s">
        <v>255</v>
      </c>
      <c r="Z1260" s="5" t="s">
        <v>5390</v>
      </c>
    </row>
    <row r="1261" spans="9:26">
      <c r="I1261" t="e">
        <f t="shared" si="48"/>
        <v>#N/A</v>
      </c>
      <c r="M1261" t="e">
        <f t="shared" si="49"/>
        <v>#N/A</v>
      </c>
      <c r="N1261" s="5" t="s">
        <v>5957</v>
      </c>
      <c r="O1261" s="5" t="s">
        <v>5958</v>
      </c>
      <c r="P1261" s="5" t="s">
        <v>16</v>
      </c>
      <c r="Q1261" s="5" t="s">
        <v>5959</v>
      </c>
      <c r="R1261" s="5" t="s">
        <v>517</v>
      </c>
      <c r="S1261" s="5" t="s">
        <v>4504</v>
      </c>
      <c r="T1261" s="5" t="s">
        <v>251</v>
      </c>
      <c r="U1261" s="5" t="s">
        <v>5960</v>
      </c>
      <c r="V1261" s="5" t="s">
        <v>34</v>
      </c>
      <c r="W1261" s="5" t="s">
        <v>14</v>
      </c>
      <c r="X1261" s="5" t="s">
        <v>179</v>
      </c>
      <c r="Y1261" s="5" t="s">
        <v>256</v>
      </c>
      <c r="Z1261" s="5" t="s">
        <v>256</v>
      </c>
    </row>
    <row r="1262" spans="9:26">
      <c r="I1262" t="e">
        <f t="shared" si="48"/>
        <v>#N/A</v>
      </c>
      <c r="M1262" t="e">
        <f t="shared" si="49"/>
        <v>#N/A</v>
      </c>
      <c r="N1262" s="5" t="s">
        <v>5961</v>
      </c>
      <c r="O1262" s="5" t="s">
        <v>5962</v>
      </c>
      <c r="P1262" s="5" t="s">
        <v>48</v>
      </c>
      <c r="Q1262" s="5" t="s">
        <v>5963</v>
      </c>
      <c r="R1262" s="5" t="s">
        <v>517</v>
      </c>
      <c r="S1262" s="5" t="s">
        <v>5964</v>
      </c>
      <c r="T1262" s="5" t="s">
        <v>251</v>
      </c>
      <c r="U1262" s="5" t="s">
        <v>5965</v>
      </c>
      <c r="V1262" s="5" t="s">
        <v>5050</v>
      </c>
      <c r="W1262" s="5" t="s">
        <v>5341</v>
      </c>
      <c r="X1262" s="5" t="s">
        <v>101</v>
      </c>
      <c r="Y1262" s="5" t="s">
        <v>256</v>
      </c>
      <c r="Z1262" s="5" t="s">
        <v>3019</v>
      </c>
    </row>
    <row r="1263" spans="9:26">
      <c r="I1263" t="e">
        <f t="shared" si="48"/>
        <v>#N/A</v>
      </c>
      <c r="M1263" t="e">
        <f t="shared" si="49"/>
        <v>#N/A</v>
      </c>
      <c r="N1263" s="5" t="s">
        <v>5966</v>
      </c>
      <c r="O1263" s="5" t="s">
        <v>5967</v>
      </c>
      <c r="P1263" s="5" t="s">
        <v>16</v>
      </c>
      <c r="Q1263" s="5" t="s">
        <v>5968</v>
      </c>
      <c r="R1263" s="5" t="s">
        <v>517</v>
      </c>
      <c r="S1263" s="5" t="s">
        <v>5969</v>
      </c>
      <c r="T1263" s="5" t="s">
        <v>1045</v>
      </c>
      <c r="U1263" s="5" t="s">
        <v>5970</v>
      </c>
      <c r="V1263" s="5" t="s">
        <v>4622</v>
      </c>
      <c r="W1263" s="5" t="s">
        <v>14</v>
      </c>
      <c r="X1263" s="5" t="s">
        <v>179</v>
      </c>
      <c r="Y1263" s="5" t="s">
        <v>567</v>
      </c>
      <c r="Z1263" s="5" t="s">
        <v>5577</v>
      </c>
    </row>
    <row r="1264" spans="9:26">
      <c r="I1264" t="e">
        <f t="shared" si="48"/>
        <v>#N/A</v>
      </c>
      <c r="M1264" t="e">
        <f t="shared" si="49"/>
        <v>#N/A</v>
      </c>
      <c r="N1264" s="5" t="s">
        <v>5281</v>
      </c>
      <c r="O1264" s="5" t="s">
        <v>5971</v>
      </c>
      <c r="P1264" s="5" t="s">
        <v>16</v>
      </c>
      <c r="Q1264" s="5" t="s">
        <v>5972</v>
      </c>
      <c r="R1264" s="5" t="s">
        <v>517</v>
      </c>
      <c r="S1264" s="5" t="s">
        <v>5973</v>
      </c>
      <c r="T1264" s="5" t="s">
        <v>251</v>
      </c>
      <c r="U1264" s="5" t="s">
        <v>5974</v>
      </c>
      <c r="V1264" s="5" t="s">
        <v>3910</v>
      </c>
      <c r="W1264" s="5" t="s">
        <v>14</v>
      </c>
      <c r="X1264" s="5" t="s">
        <v>101</v>
      </c>
      <c r="Y1264" s="5" t="s">
        <v>256</v>
      </c>
      <c r="Z1264" s="5" t="s">
        <v>5975</v>
      </c>
    </row>
    <row r="1265" spans="9:26">
      <c r="I1265" t="e">
        <f t="shared" si="48"/>
        <v>#N/A</v>
      </c>
      <c r="M1265" t="e">
        <f t="shared" si="49"/>
        <v>#N/A</v>
      </c>
      <c r="N1265" s="5" t="s">
        <v>5976</v>
      </c>
      <c r="O1265" s="5" t="s">
        <v>5977</v>
      </c>
      <c r="P1265" s="5" t="s">
        <v>16</v>
      </c>
      <c r="Q1265" s="5" t="s">
        <v>5978</v>
      </c>
      <c r="R1265" s="5" t="s">
        <v>517</v>
      </c>
      <c r="S1265" s="5" t="s">
        <v>5973</v>
      </c>
      <c r="T1265" s="5" t="s">
        <v>251</v>
      </c>
      <c r="U1265" s="5" t="s">
        <v>5979</v>
      </c>
      <c r="V1265" s="5" t="s">
        <v>3910</v>
      </c>
      <c r="W1265" s="5" t="s">
        <v>14</v>
      </c>
      <c r="X1265" s="5" t="s">
        <v>101</v>
      </c>
      <c r="Y1265" s="5" t="s">
        <v>256</v>
      </c>
      <c r="Z1265" s="5" t="s">
        <v>5975</v>
      </c>
    </row>
    <row r="1266" spans="9:26">
      <c r="I1266" t="e">
        <f t="shared" si="48"/>
        <v>#N/A</v>
      </c>
      <c r="M1266" t="e">
        <f t="shared" si="49"/>
        <v>#N/A</v>
      </c>
      <c r="N1266" s="5" t="s">
        <v>5980</v>
      </c>
      <c r="O1266" s="5" t="s">
        <v>5981</v>
      </c>
      <c r="P1266" s="5" t="s">
        <v>16</v>
      </c>
      <c r="Q1266" s="5" t="s">
        <v>5982</v>
      </c>
      <c r="R1266" s="5" t="s">
        <v>517</v>
      </c>
      <c r="S1266" s="5" t="s">
        <v>5973</v>
      </c>
      <c r="T1266" s="5" t="s">
        <v>251</v>
      </c>
      <c r="U1266" s="5" t="s">
        <v>5983</v>
      </c>
      <c r="V1266" s="5" t="s">
        <v>100</v>
      </c>
      <c r="W1266" s="5" t="s">
        <v>139</v>
      </c>
      <c r="X1266" s="5" t="s">
        <v>101</v>
      </c>
      <c r="Y1266" s="5" t="s">
        <v>256</v>
      </c>
      <c r="Z1266" s="5" t="s">
        <v>3962</v>
      </c>
    </row>
    <row r="1267" spans="9:26">
      <c r="I1267" t="e">
        <f t="shared" si="48"/>
        <v>#N/A</v>
      </c>
      <c r="M1267" t="e">
        <f t="shared" si="49"/>
        <v>#N/A</v>
      </c>
      <c r="N1267" s="5" t="s">
        <v>5984</v>
      </c>
      <c r="O1267" s="5" t="s">
        <v>5985</v>
      </c>
      <c r="P1267" s="5" t="s">
        <v>16</v>
      </c>
      <c r="Q1267" s="5" t="s">
        <v>5986</v>
      </c>
      <c r="R1267" s="5" t="s">
        <v>517</v>
      </c>
      <c r="S1267" s="5" t="s">
        <v>5987</v>
      </c>
      <c r="T1267" s="5" t="s">
        <v>251</v>
      </c>
      <c r="U1267" s="5" t="s">
        <v>5988</v>
      </c>
      <c r="V1267" s="5" t="s">
        <v>5537</v>
      </c>
      <c r="W1267" s="5" t="s">
        <v>14</v>
      </c>
      <c r="X1267" s="5" t="s">
        <v>179</v>
      </c>
      <c r="Y1267" s="5" t="s">
        <v>567</v>
      </c>
      <c r="Z1267" s="5" t="s">
        <v>3962</v>
      </c>
    </row>
    <row r="1268" spans="9:26">
      <c r="I1268" t="e">
        <f t="shared" si="48"/>
        <v>#N/A</v>
      </c>
      <c r="M1268" t="e">
        <f t="shared" si="49"/>
        <v>#N/A</v>
      </c>
      <c r="N1268" s="5" t="s">
        <v>5989</v>
      </c>
      <c r="O1268" s="5" t="s">
        <v>5990</v>
      </c>
      <c r="P1268" s="5" t="s">
        <v>16</v>
      </c>
      <c r="Q1268" s="5" t="s">
        <v>5991</v>
      </c>
      <c r="R1268" s="5" t="s">
        <v>323</v>
      </c>
      <c r="S1268" s="5" t="s">
        <v>5992</v>
      </c>
      <c r="T1268" s="5" t="s">
        <v>251</v>
      </c>
      <c r="U1268" s="5" t="s">
        <v>5993</v>
      </c>
      <c r="V1268" s="5" t="s">
        <v>5171</v>
      </c>
      <c r="W1268" s="5" t="s">
        <v>14</v>
      </c>
      <c r="X1268" s="5" t="s">
        <v>101</v>
      </c>
      <c r="Y1268" s="5" t="s">
        <v>256</v>
      </c>
      <c r="Z1268" s="5" t="s">
        <v>5994</v>
      </c>
    </row>
    <row r="1269" spans="9:26">
      <c r="I1269" t="e">
        <f t="shared" si="48"/>
        <v>#N/A</v>
      </c>
      <c r="M1269" t="e">
        <f t="shared" si="49"/>
        <v>#N/A</v>
      </c>
      <c r="N1269" s="5" t="s">
        <v>5995</v>
      </c>
      <c r="O1269" s="5" t="s">
        <v>5996</v>
      </c>
      <c r="P1269" s="5" t="s">
        <v>48</v>
      </c>
      <c r="Q1269" s="5" t="s">
        <v>5393</v>
      </c>
      <c r="R1269" s="5" t="s">
        <v>517</v>
      </c>
      <c r="S1269" s="5" t="s">
        <v>5997</v>
      </c>
      <c r="T1269" s="5" t="s">
        <v>251</v>
      </c>
      <c r="U1269" s="5" t="s">
        <v>5998</v>
      </c>
      <c r="V1269" s="5" t="s">
        <v>3910</v>
      </c>
      <c r="W1269" s="5" t="s">
        <v>14</v>
      </c>
      <c r="X1269" s="5" t="s">
        <v>101</v>
      </c>
      <c r="Y1269" s="5" t="s">
        <v>256</v>
      </c>
      <c r="Z1269" s="5" t="s">
        <v>5975</v>
      </c>
    </row>
    <row r="1270" spans="9:26">
      <c r="I1270" t="e">
        <f t="shared" si="48"/>
        <v>#N/A</v>
      </c>
      <c r="M1270" t="e">
        <f t="shared" si="49"/>
        <v>#N/A</v>
      </c>
      <c r="N1270" s="5" t="s">
        <v>5999</v>
      </c>
      <c r="O1270" s="5" t="s">
        <v>6000</v>
      </c>
      <c r="P1270" s="5" t="s">
        <v>16</v>
      </c>
      <c r="Q1270" s="5" t="s">
        <v>6001</v>
      </c>
      <c r="R1270" s="5" t="s">
        <v>517</v>
      </c>
      <c r="S1270" s="5" t="s">
        <v>5869</v>
      </c>
      <c r="T1270" s="5" t="s">
        <v>251</v>
      </c>
      <c r="U1270" s="5" t="s">
        <v>6002</v>
      </c>
      <c r="V1270" s="5" t="s">
        <v>96</v>
      </c>
      <c r="W1270" s="5" t="s">
        <v>14</v>
      </c>
      <c r="X1270" s="5" t="s">
        <v>179</v>
      </c>
      <c r="Y1270" s="5" t="s">
        <v>567</v>
      </c>
      <c r="Z1270" s="5" t="s">
        <v>5383</v>
      </c>
    </row>
    <row r="1271" spans="9:26">
      <c r="I1271" t="e">
        <f t="shared" si="48"/>
        <v>#N/A</v>
      </c>
      <c r="M1271" t="e">
        <f t="shared" si="49"/>
        <v>#N/A</v>
      </c>
      <c r="N1271" s="5" t="s">
        <v>6003</v>
      </c>
      <c r="O1271" s="5" t="s">
        <v>6004</v>
      </c>
      <c r="P1271" s="5" t="s">
        <v>16</v>
      </c>
      <c r="Q1271" s="5" t="s">
        <v>6005</v>
      </c>
      <c r="R1271" s="5" t="s">
        <v>517</v>
      </c>
      <c r="S1271" s="5" t="s">
        <v>5997</v>
      </c>
      <c r="T1271" s="5" t="s">
        <v>251</v>
      </c>
      <c r="U1271" s="5" t="s">
        <v>6006</v>
      </c>
      <c r="V1271" s="5" t="s">
        <v>3910</v>
      </c>
      <c r="W1271" s="5" t="s">
        <v>139</v>
      </c>
      <c r="X1271" s="5" t="s">
        <v>101</v>
      </c>
      <c r="Y1271" s="5" t="s">
        <v>256</v>
      </c>
      <c r="Z1271" s="5" t="s">
        <v>5975</v>
      </c>
    </row>
    <row r="1272" spans="9:26">
      <c r="I1272" t="e">
        <f t="shared" si="48"/>
        <v>#N/A</v>
      </c>
      <c r="M1272" t="e">
        <f t="shared" si="49"/>
        <v>#N/A</v>
      </c>
      <c r="N1272" s="5" t="s">
        <v>6007</v>
      </c>
      <c r="O1272" s="5" t="s">
        <v>6008</v>
      </c>
      <c r="P1272" s="5" t="s">
        <v>16</v>
      </c>
      <c r="Q1272" s="5" t="s">
        <v>6009</v>
      </c>
      <c r="R1272" s="5" t="s">
        <v>249</v>
      </c>
      <c r="S1272" s="5" t="s">
        <v>6010</v>
      </c>
      <c r="T1272" s="5" t="s">
        <v>251</v>
      </c>
      <c r="U1272" s="5" t="s">
        <v>6011</v>
      </c>
      <c r="V1272" s="5" t="s">
        <v>96</v>
      </c>
      <c r="W1272" s="5" t="s">
        <v>14</v>
      </c>
      <c r="X1272" s="5" t="s">
        <v>179</v>
      </c>
      <c r="Y1272" s="5" t="s">
        <v>567</v>
      </c>
      <c r="Z1272" s="5" t="s">
        <v>5945</v>
      </c>
    </row>
    <row r="1273" spans="9:26">
      <c r="I1273" t="e">
        <f t="shared" si="48"/>
        <v>#N/A</v>
      </c>
      <c r="M1273" t="e">
        <f t="shared" si="49"/>
        <v>#N/A</v>
      </c>
      <c r="N1273" s="5" t="s">
        <v>6012</v>
      </c>
      <c r="O1273" s="5" t="s">
        <v>6013</v>
      </c>
      <c r="P1273" s="5" t="s">
        <v>16</v>
      </c>
      <c r="Q1273" s="5" t="s">
        <v>5393</v>
      </c>
      <c r="R1273" s="5" t="s">
        <v>517</v>
      </c>
      <c r="S1273" s="5" t="s">
        <v>5997</v>
      </c>
      <c r="T1273" s="5" t="s">
        <v>251</v>
      </c>
      <c r="U1273" s="5" t="s">
        <v>6014</v>
      </c>
      <c r="V1273" s="5" t="s">
        <v>5340</v>
      </c>
      <c r="W1273" s="5" t="s">
        <v>14</v>
      </c>
      <c r="X1273" s="5" t="s">
        <v>101</v>
      </c>
      <c r="Y1273" s="5" t="s">
        <v>256</v>
      </c>
      <c r="Z1273" s="5" t="s">
        <v>6015</v>
      </c>
    </row>
    <row r="1274" spans="9:26">
      <c r="I1274" t="e">
        <f t="shared" si="48"/>
        <v>#N/A</v>
      </c>
      <c r="M1274" t="e">
        <f t="shared" si="49"/>
        <v>#N/A</v>
      </c>
      <c r="N1274" s="5" t="s">
        <v>6016</v>
      </c>
      <c r="O1274" s="5" t="s">
        <v>6017</v>
      </c>
      <c r="P1274" s="5" t="s">
        <v>16</v>
      </c>
      <c r="Q1274" s="5" t="s">
        <v>6018</v>
      </c>
      <c r="R1274" s="5" t="s">
        <v>517</v>
      </c>
      <c r="S1274" s="5" t="s">
        <v>5997</v>
      </c>
      <c r="T1274" s="5" t="s">
        <v>251</v>
      </c>
      <c r="U1274" s="5" t="s">
        <v>6019</v>
      </c>
      <c r="V1274" s="5" t="s">
        <v>3910</v>
      </c>
      <c r="W1274" s="5" t="s">
        <v>14</v>
      </c>
      <c r="X1274" s="5" t="s">
        <v>101</v>
      </c>
      <c r="Y1274" s="5" t="s">
        <v>256</v>
      </c>
      <c r="Z1274" s="5" t="s">
        <v>5975</v>
      </c>
    </row>
    <row r="1275" spans="9:26">
      <c r="I1275" t="e">
        <f t="shared" si="48"/>
        <v>#N/A</v>
      </c>
      <c r="M1275" t="e">
        <f t="shared" si="49"/>
        <v>#N/A</v>
      </c>
      <c r="N1275" s="5" t="s">
        <v>6020</v>
      </c>
      <c r="O1275" s="5" t="s">
        <v>6021</v>
      </c>
      <c r="P1275" s="5" t="s">
        <v>16</v>
      </c>
      <c r="Q1275" s="5" t="s">
        <v>6022</v>
      </c>
      <c r="R1275" s="5" t="s">
        <v>517</v>
      </c>
      <c r="S1275" s="5" t="s">
        <v>5997</v>
      </c>
      <c r="T1275" s="5" t="s">
        <v>251</v>
      </c>
      <c r="U1275" s="5" t="s">
        <v>6023</v>
      </c>
      <c r="V1275" s="5" t="s">
        <v>3910</v>
      </c>
      <c r="W1275" s="5" t="s">
        <v>14</v>
      </c>
      <c r="X1275" s="5" t="s">
        <v>101</v>
      </c>
      <c r="Y1275" s="5" t="s">
        <v>256</v>
      </c>
      <c r="Z1275" s="5" t="s">
        <v>5975</v>
      </c>
    </row>
    <row r="1276" spans="9:26">
      <c r="I1276" t="e">
        <f t="shared" si="48"/>
        <v>#N/A</v>
      </c>
      <c r="M1276" t="e">
        <f t="shared" si="49"/>
        <v>#N/A</v>
      </c>
      <c r="N1276" s="5" t="s">
        <v>6024</v>
      </c>
      <c r="O1276" s="5" t="s">
        <v>6025</v>
      </c>
      <c r="P1276" s="5" t="s">
        <v>16</v>
      </c>
      <c r="Q1276" s="5" t="s">
        <v>5325</v>
      </c>
      <c r="R1276" s="5" t="s">
        <v>517</v>
      </c>
      <c r="S1276" s="5" t="s">
        <v>5997</v>
      </c>
      <c r="T1276" s="5" t="s">
        <v>251</v>
      </c>
      <c r="U1276" s="5" t="s">
        <v>6026</v>
      </c>
      <c r="V1276" s="5" t="s">
        <v>4489</v>
      </c>
      <c r="W1276" s="5" t="s">
        <v>14</v>
      </c>
      <c r="X1276" s="5" t="s">
        <v>179</v>
      </c>
      <c r="Y1276" s="5" t="s">
        <v>567</v>
      </c>
      <c r="Z1276" s="5" t="s">
        <v>6027</v>
      </c>
    </row>
    <row r="1277" spans="9:26">
      <c r="I1277" t="e">
        <f t="shared" si="48"/>
        <v>#N/A</v>
      </c>
      <c r="M1277" t="e">
        <f t="shared" si="49"/>
        <v>#N/A</v>
      </c>
      <c r="N1277" s="5" t="s">
        <v>6028</v>
      </c>
      <c r="O1277" s="5" t="s">
        <v>6029</v>
      </c>
      <c r="P1277" s="5" t="s">
        <v>16</v>
      </c>
      <c r="Q1277" s="5" t="s">
        <v>6030</v>
      </c>
      <c r="R1277" s="5" t="s">
        <v>517</v>
      </c>
      <c r="S1277" s="5" t="s">
        <v>5997</v>
      </c>
      <c r="T1277" s="5" t="s">
        <v>251</v>
      </c>
      <c r="U1277" s="5" t="s">
        <v>6031</v>
      </c>
      <c r="V1277" s="5" t="s">
        <v>186</v>
      </c>
      <c r="W1277" s="5" t="s">
        <v>14</v>
      </c>
      <c r="X1277" s="5" t="s">
        <v>101</v>
      </c>
      <c r="Y1277" s="5" t="s">
        <v>256</v>
      </c>
      <c r="Z1277" s="5" t="s">
        <v>6032</v>
      </c>
    </row>
    <row r="1278" spans="9:26">
      <c r="I1278" t="e">
        <f t="shared" si="48"/>
        <v>#N/A</v>
      </c>
      <c r="M1278" t="e">
        <f t="shared" si="49"/>
        <v>#N/A</v>
      </c>
      <c r="N1278" s="5" t="s">
        <v>6033</v>
      </c>
      <c r="O1278" s="5" t="s">
        <v>6034</v>
      </c>
      <c r="P1278" s="5" t="s">
        <v>16</v>
      </c>
      <c r="Q1278" s="5" t="s">
        <v>6035</v>
      </c>
      <c r="R1278" s="5" t="s">
        <v>517</v>
      </c>
      <c r="S1278" s="5" t="s">
        <v>5997</v>
      </c>
      <c r="T1278" s="5" t="s">
        <v>251</v>
      </c>
      <c r="U1278" s="5" t="s">
        <v>6036</v>
      </c>
      <c r="V1278" s="5" t="s">
        <v>104</v>
      </c>
      <c r="W1278" s="5" t="s">
        <v>14</v>
      </c>
      <c r="X1278" s="5" t="s">
        <v>101</v>
      </c>
      <c r="Y1278" s="5" t="s">
        <v>256</v>
      </c>
      <c r="Z1278" s="5" t="s">
        <v>3019</v>
      </c>
    </row>
    <row r="1279" spans="9:26">
      <c r="I1279" t="e">
        <f t="shared" si="48"/>
        <v>#N/A</v>
      </c>
      <c r="M1279" t="e">
        <f t="shared" si="49"/>
        <v>#N/A</v>
      </c>
      <c r="N1279" s="5" t="s">
        <v>6037</v>
      </c>
      <c r="O1279" s="5" t="s">
        <v>6038</v>
      </c>
      <c r="P1279" s="5" t="s">
        <v>16</v>
      </c>
      <c r="Q1279" s="5" t="s">
        <v>6039</v>
      </c>
      <c r="R1279" s="5" t="s">
        <v>517</v>
      </c>
      <c r="S1279" s="5" t="s">
        <v>5997</v>
      </c>
      <c r="T1279" s="5" t="s">
        <v>251</v>
      </c>
      <c r="U1279" s="5" t="s">
        <v>6040</v>
      </c>
      <c r="V1279" s="5" t="s">
        <v>150</v>
      </c>
      <c r="W1279" s="5" t="s">
        <v>14</v>
      </c>
      <c r="X1279" s="5" t="s">
        <v>101</v>
      </c>
      <c r="Y1279" s="5" t="s">
        <v>256</v>
      </c>
      <c r="Z1279" s="5" t="s">
        <v>3019</v>
      </c>
    </row>
    <row r="1280" spans="9:26">
      <c r="I1280" t="e">
        <f t="shared" si="48"/>
        <v>#N/A</v>
      </c>
      <c r="M1280" t="e">
        <f t="shared" si="49"/>
        <v>#N/A</v>
      </c>
      <c r="N1280" s="5" t="s">
        <v>6041</v>
      </c>
      <c r="O1280" s="5" t="s">
        <v>6042</v>
      </c>
      <c r="P1280" s="5" t="s">
        <v>16</v>
      </c>
      <c r="Q1280" s="5" t="s">
        <v>6043</v>
      </c>
      <c r="R1280" s="5" t="s">
        <v>517</v>
      </c>
      <c r="S1280" s="5" t="s">
        <v>5997</v>
      </c>
      <c r="T1280" s="5" t="s">
        <v>251</v>
      </c>
      <c r="U1280" s="5" t="s">
        <v>6044</v>
      </c>
      <c r="V1280" s="5" t="s">
        <v>162</v>
      </c>
      <c r="W1280" s="5" t="s">
        <v>14</v>
      </c>
      <c r="X1280" s="5" t="s">
        <v>101</v>
      </c>
      <c r="Y1280" s="5" t="s">
        <v>256</v>
      </c>
      <c r="Z1280" s="5" t="s">
        <v>3962</v>
      </c>
    </row>
    <row r="1281" spans="9:26">
      <c r="I1281" t="e">
        <f t="shared" si="48"/>
        <v>#N/A</v>
      </c>
      <c r="M1281" t="e">
        <f t="shared" si="49"/>
        <v>#N/A</v>
      </c>
      <c r="N1281" s="5" t="s">
        <v>6045</v>
      </c>
      <c r="O1281" s="5" t="s">
        <v>6046</v>
      </c>
      <c r="P1281" s="5" t="s">
        <v>16</v>
      </c>
      <c r="Q1281" s="5" t="s">
        <v>6047</v>
      </c>
      <c r="R1281" s="5" t="s">
        <v>517</v>
      </c>
      <c r="S1281" s="5" t="s">
        <v>5997</v>
      </c>
      <c r="T1281" s="5" t="s">
        <v>251</v>
      </c>
      <c r="U1281" s="5" t="s">
        <v>6048</v>
      </c>
      <c r="V1281" s="5" t="s">
        <v>4219</v>
      </c>
      <c r="W1281" s="5" t="s">
        <v>14</v>
      </c>
      <c r="X1281" s="5" t="s">
        <v>179</v>
      </c>
      <c r="Y1281" s="5" t="s">
        <v>567</v>
      </c>
      <c r="Z1281" s="5" t="s">
        <v>3962</v>
      </c>
    </row>
    <row r="1282" spans="9:26">
      <c r="I1282" t="e">
        <f t="shared" si="48"/>
        <v>#N/A</v>
      </c>
      <c r="M1282" t="e">
        <f t="shared" si="49"/>
        <v>#N/A</v>
      </c>
      <c r="N1282" s="5" t="s">
        <v>6049</v>
      </c>
      <c r="O1282" s="5" t="s">
        <v>6050</v>
      </c>
      <c r="P1282" s="5" t="s">
        <v>16</v>
      </c>
      <c r="Q1282" s="5" t="s">
        <v>6051</v>
      </c>
      <c r="R1282" s="5" t="s">
        <v>517</v>
      </c>
      <c r="S1282" s="5" t="s">
        <v>5997</v>
      </c>
      <c r="T1282" s="5" t="s">
        <v>251</v>
      </c>
      <c r="U1282" s="5" t="s">
        <v>6052</v>
      </c>
      <c r="V1282" s="5" t="s">
        <v>4219</v>
      </c>
      <c r="W1282" s="5" t="s">
        <v>14</v>
      </c>
      <c r="X1282" s="5" t="s">
        <v>179</v>
      </c>
      <c r="Y1282" s="5" t="s">
        <v>567</v>
      </c>
      <c r="Z1282" s="5" t="s">
        <v>3962</v>
      </c>
    </row>
    <row r="1283" spans="9:26">
      <c r="I1283" t="e">
        <f t="shared" ref="I1283:I1346" si="50">VLOOKUP(A1283,N:V,9,0)</f>
        <v>#N/A</v>
      </c>
      <c r="M1283" t="e">
        <f t="shared" ref="M1283:M1346" si="51">VLOOKUP(A1283,N:Z,13,0)</f>
        <v>#N/A</v>
      </c>
      <c r="N1283" s="5" t="s">
        <v>6053</v>
      </c>
      <c r="O1283" s="5" t="s">
        <v>6054</v>
      </c>
      <c r="P1283" s="5" t="s">
        <v>16</v>
      </c>
      <c r="Q1283" s="5" t="s">
        <v>6055</v>
      </c>
      <c r="R1283" s="5" t="s">
        <v>517</v>
      </c>
      <c r="S1283" s="5" t="s">
        <v>5997</v>
      </c>
      <c r="T1283" s="5" t="s">
        <v>251</v>
      </c>
      <c r="U1283" s="5" t="s">
        <v>6056</v>
      </c>
      <c r="V1283" s="5" t="s">
        <v>6057</v>
      </c>
      <c r="W1283" s="5" t="s">
        <v>139</v>
      </c>
      <c r="X1283" s="5" t="s">
        <v>101</v>
      </c>
      <c r="Y1283" s="5" t="s">
        <v>256</v>
      </c>
      <c r="Z1283" s="5" t="s">
        <v>3019</v>
      </c>
    </row>
    <row r="1284" spans="9:26">
      <c r="I1284" t="e">
        <f t="shared" si="50"/>
        <v>#N/A</v>
      </c>
      <c r="M1284" t="e">
        <f t="shared" si="51"/>
        <v>#N/A</v>
      </c>
      <c r="N1284" s="5" t="s">
        <v>6058</v>
      </c>
      <c r="O1284" s="5" t="s">
        <v>6059</v>
      </c>
      <c r="P1284" s="5" t="s">
        <v>16</v>
      </c>
      <c r="Q1284" s="5" t="s">
        <v>6060</v>
      </c>
      <c r="R1284" s="5" t="s">
        <v>517</v>
      </c>
      <c r="S1284" s="5" t="s">
        <v>6010</v>
      </c>
      <c r="T1284" s="5" t="s">
        <v>251</v>
      </c>
      <c r="U1284" s="5" t="s">
        <v>6061</v>
      </c>
      <c r="V1284" s="5" t="s">
        <v>142</v>
      </c>
      <c r="W1284" s="5" t="s">
        <v>14</v>
      </c>
      <c r="X1284" s="5" t="s">
        <v>101</v>
      </c>
      <c r="Y1284" s="5" t="s">
        <v>256</v>
      </c>
      <c r="Z1284" s="5" t="s">
        <v>6010</v>
      </c>
    </row>
    <row r="1285" spans="9:26">
      <c r="I1285" t="e">
        <f t="shared" si="50"/>
        <v>#N/A</v>
      </c>
      <c r="M1285" t="e">
        <f t="shared" si="51"/>
        <v>#N/A</v>
      </c>
      <c r="N1285" s="5" t="s">
        <v>6062</v>
      </c>
      <c r="O1285" s="5" t="s">
        <v>6063</v>
      </c>
      <c r="P1285" s="5" t="s">
        <v>16</v>
      </c>
      <c r="Q1285" s="5" t="s">
        <v>6064</v>
      </c>
      <c r="R1285" s="5" t="s">
        <v>517</v>
      </c>
      <c r="S1285" s="5" t="s">
        <v>6010</v>
      </c>
      <c r="T1285" s="5" t="s">
        <v>251</v>
      </c>
      <c r="U1285" s="5" t="s">
        <v>6065</v>
      </c>
      <c r="V1285" s="5" t="s">
        <v>5900</v>
      </c>
      <c r="W1285" s="5" t="s">
        <v>14</v>
      </c>
      <c r="X1285" s="5" t="s">
        <v>101</v>
      </c>
      <c r="Y1285" s="5" t="s">
        <v>256</v>
      </c>
      <c r="Z1285" s="5" t="s">
        <v>3019</v>
      </c>
    </row>
    <row r="1286" spans="9:26">
      <c r="I1286" t="e">
        <f t="shared" si="50"/>
        <v>#N/A</v>
      </c>
      <c r="M1286" t="e">
        <f t="shared" si="51"/>
        <v>#N/A</v>
      </c>
      <c r="N1286" s="5" t="s">
        <v>6066</v>
      </c>
      <c r="O1286" s="5" t="s">
        <v>6067</v>
      </c>
      <c r="P1286" s="5" t="s">
        <v>16</v>
      </c>
      <c r="Q1286" s="5" t="s">
        <v>6068</v>
      </c>
      <c r="R1286" s="5" t="s">
        <v>517</v>
      </c>
      <c r="S1286" s="5" t="s">
        <v>6010</v>
      </c>
      <c r="T1286" s="5" t="s">
        <v>251</v>
      </c>
      <c r="U1286" s="5" t="s">
        <v>6069</v>
      </c>
      <c r="V1286" s="5" t="s">
        <v>5900</v>
      </c>
      <c r="W1286" s="5" t="s">
        <v>14</v>
      </c>
      <c r="X1286" s="5" t="s">
        <v>101</v>
      </c>
      <c r="Y1286" s="5" t="s">
        <v>256</v>
      </c>
      <c r="Z1286" s="5" t="s">
        <v>3019</v>
      </c>
    </row>
    <row r="1287" spans="9:26">
      <c r="I1287" t="e">
        <f t="shared" si="50"/>
        <v>#N/A</v>
      </c>
      <c r="M1287" t="e">
        <f t="shared" si="51"/>
        <v>#N/A</v>
      </c>
      <c r="N1287" s="5" t="s">
        <v>6070</v>
      </c>
      <c r="O1287" s="5" t="s">
        <v>6071</v>
      </c>
      <c r="P1287" s="5" t="s">
        <v>48</v>
      </c>
      <c r="Q1287" s="5" t="s">
        <v>6072</v>
      </c>
      <c r="R1287" s="5" t="s">
        <v>517</v>
      </c>
      <c r="S1287" s="5" t="s">
        <v>6010</v>
      </c>
      <c r="T1287" s="5" t="s">
        <v>251</v>
      </c>
      <c r="U1287" s="5" t="s">
        <v>6073</v>
      </c>
      <c r="V1287" s="5" t="s">
        <v>6074</v>
      </c>
      <c r="W1287" s="5" t="s">
        <v>14</v>
      </c>
      <c r="X1287" s="5" t="s">
        <v>101</v>
      </c>
      <c r="Y1287" s="5" t="s">
        <v>256</v>
      </c>
      <c r="Z1287" s="5" t="s">
        <v>6075</v>
      </c>
    </row>
    <row r="1288" spans="9:26">
      <c r="I1288" t="e">
        <f t="shared" si="50"/>
        <v>#N/A</v>
      </c>
      <c r="M1288" t="e">
        <f t="shared" si="51"/>
        <v>#N/A</v>
      </c>
      <c r="N1288" s="5" t="s">
        <v>6076</v>
      </c>
      <c r="O1288" s="5" t="s">
        <v>6077</v>
      </c>
      <c r="P1288" s="5" t="s">
        <v>16</v>
      </c>
      <c r="Q1288" s="5" t="s">
        <v>6078</v>
      </c>
      <c r="R1288" s="5" t="s">
        <v>517</v>
      </c>
      <c r="S1288" s="5" t="s">
        <v>6010</v>
      </c>
      <c r="T1288" s="5" t="s">
        <v>251</v>
      </c>
      <c r="U1288" s="5" t="s">
        <v>6079</v>
      </c>
      <c r="V1288" s="5" t="s">
        <v>136</v>
      </c>
      <c r="W1288" s="5" t="s">
        <v>14</v>
      </c>
      <c r="X1288" s="5" t="s">
        <v>101</v>
      </c>
      <c r="Y1288" s="5" t="s">
        <v>256</v>
      </c>
      <c r="Z1288" s="5" t="s">
        <v>3019</v>
      </c>
    </row>
    <row r="1289" spans="9:26">
      <c r="I1289" t="e">
        <f t="shared" si="50"/>
        <v>#N/A</v>
      </c>
      <c r="M1289" t="e">
        <f t="shared" si="51"/>
        <v>#N/A</v>
      </c>
      <c r="N1289" s="5" t="s">
        <v>6080</v>
      </c>
      <c r="O1289" s="5" t="s">
        <v>6081</v>
      </c>
      <c r="P1289" s="5" t="s">
        <v>16</v>
      </c>
      <c r="Q1289" s="5" t="s">
        <v>6082</v>
      </c>
      <c r="R1289" s="5" t="s">
        <v>517</v>
      </c>
      <c r="S1289" s="5" t="s">
        <v>6010</v>
      </c>
      <c r="T1289" s="5" t="s">
        <v>251</v>
      </c>
      <c r="U1289" s="5" t="s">
        <v>6083</v>
      </c>
      <c r="V1289" s="5" t="s">
        <v>6084</v>
      </c>
      <c r="W1289" s="5" t="s">
        <v>14</v>
      </c>
      <c r="X1289" s="5" t="s">
        <v>101</v>
      </c>
      <c r="Y1289" s="5" t="s">
        <v>256</v>
      </c>
      <c r="Z1289" s="5" t="s">
        <v>3019</v>
      </c>
    </row>
    <row r="1290" spans="9:26">
      <c r="I1290" t="e">
        <f t="shared" si="50"/>
        <v>#N/A</v>
      </c>
      <c r="M1290" t="e">
        <f t="shared" si="51"/>
        <v>#N/A</v>
      </c>
      <c r="N1290" s="5" t="s">
        <v>6085</v>
      </c>
      <c r="O1290" s="5" t="s">
        <v>6086</v>
      </c>
      <c r="P1290" s="5" t="s">
        <v>16</v>
      </c>
      <c r="Q1290" s="5" t="s">
        <v>6087</v>
      </c>
      <c r="R1290" s="5" t="s">
        <v>517</v>
      </c>
      <c r="S1290" s="5" t="s">
        <v>6010</v>
      </c>
      <c r="T1290" s="5" t="s">
        <v>251</v>
      </c>
      <c r="U1290" s="5" t="s">
        <v>6088</v>
      </c>
      <c r="V1290" s="5" t="s">
        <v>162</v>
      </c>
      <c r="W1290" s="5" t="s">
        <v>14</v>
      </c>
      <c r="X1290" s="5" t="s">
        <v>101</v>
      </c>
      <c r="Y1290" s="5" t="s">
        <v>256</v>
      </c>
      <c r="Z1290" s="5" t="s">
        <v>3962</v>
      </c>
    </row>
    <row r="1291" spans="9:26">
      <c r="I1291" t="e">
        <f t="shared" si="50"/>
        <v>#N/A</v>
      </c>
      <c r="M1291" t="e">
        <f t="shared" si="51"/>
        <v>#N/A</v>
      </c>
      <c r="N1291" s="5" t="s">
        <v>6089</v>
      </c>
      <c r="O1291" s="5" t="s">
        <v>6090</v>
      </c>
      <c r="P1291" s="5" t="s">
        <v>16</v>
      </c>
      <c r="Q1291" s="5" t="s">
        <v>6091</v>
      </c>
      <c r="R1291" s="5" t="s">
        <v>517</v>
      </c>
      <c r="S1291" s="5" t="s">
        <v>6092</v>
      </c>
      <c r="T1291" s="5" t="s">
        <v>251</v>
      </c>
      <c r="U1291" s="5" t="s">
        <v>6093</v>
      </c>
      <c r="V1291" s="5" t="s">
        <v>920</v>
      </c>
      <c r="W1291" s="5" t="s">
        <v>14</v>
      </c>
      <c r="X1291" s="5" t="s">
        <v>101</v>
      </c>
      <c r="Y1291" s="5" t="s">
        <v>256</v>
      </c>
      <c r="Z1291" s="5" t="s">
        <v>6094</v>
      </c>
    </row>
    <row r="1292" spans="9:26">
      <c r="I1292" t="e">
        <f t="shared" si="50"/>
        <v>#N/A</v>
      </c>
      <c r="M1292" t="e">
        <f t="shared" si="51"/>
        <v>#N/A</v>
      </c>
      <c r="N1292" s="5" t="s">
        <v>6095</v>
      </c>
      <c r="O1292" s="5" t="s">
        <v>6096</v>
      </c>
      <c r="P1292" s="5" t="s">
        <v>16</v>
      </c>
      <c r="Q1292" s="5" t="s">
        <v>6097</v>
      </c>
      <c r="R1292" s="5" t="s">
        <v>517</v>
      </c>
      <c r="S1292" s="5" t="s">
        <v>6092</v>
      </c>
      <c r="T1292" s="5" t="s">
        <v>251</v>
      </c>
      <c r="U1292" s="5" t="s">
        <v>6098</v>
      </c>
      <c r="V1292" s="5" t="s">
        <v>121</v>
      </c>
      <c r="W1292" s="5" t="s">
        <v>14</v>
      </c>
      <c r="X1292" s="5" t="s">
        <v>101</v>
      </c>
      <c r="Y1292" s="5" t="s">
        <v>256</v>
      </c>
      <c r="Z1292" s="5" t="s">
        <v>5994</v>
      </c>
    </row>
    <row r="1293" spans="9:26">
      <c r="I1293" t="e">
        <f t="shared" si="50"/>
        <v>#N/A</v>
      </c>
      <c r="M1293" t="e">
        <f t="shared" si="51"/>
        <v>#N/A</v>
      </c>
      <c r="N1293" s="5" t="s">
        <v>6099</v>
      </c>
      <c r="O1293" s="5" t="s">
        <v>6100</v>
      </c>
      <c r="P1293" s="5" t="s">
        <v>16</v>
      </c>
      <c r="Q1293" s="5" t="s">
        <v>6101</v>
      </c>
      <c r="R1293" s="5" t="s">
        <v>517</v>
      </c>
      <c r="S1293" s="5" t="s">
        <v>6092</v>
      </c>
      <c r="T1293" s="5" t="s">
        <v>251</v>
      </c>
      <c r="U1293" s="5" t="s">
        <v>6102</v>
      </c>
      <c r="V1293" s="5" t="s">
        <v>121</v>
      </c>
      <c r="W1293" s="5" t="s">
        <v>14</v>
      </c>
      <c r="X1293" s="5" t="s">
        <v>101</v>
      </c>
      <c r="Y1293" s="5" t="s">
        <v>256</v>
      </c>
      <c r="Z1293" s="5" t="s">
        <v>5994</v>
      </c>
    </row>
    <row r="1294" spans="9:26">
      <c r="I1294" t="e">
        <f t="shared" si="50"/>
        <v>#N/A</v>
      </c>
      <c r="M1294" t="e">
        <f t="shared" si="51"/>
        <v>#N/A</v>
      </c>
      <c r="N1294" s="5" t="s">
        <v>6103</v>
      </c>
      <c r="O1294" s="5" t="s">
        <v>6104</v>
      </c>
      <c r="P1294" s="5" t="s">
        <v>16</v>
      </c>
      <c r="Q1294" s="5" t="s">
        <v>6105</v>
      </c>
      <c r="R1294" s="5" t="s">
        <v>517</v>
      </c>
      <c r="S1294" s="5" t="s">
        <v>6092</v>
      </c>
      <c r="T1294" s="5" t="s">
        <v>251</v>
      </c>
      <c r="U1294" s="5" t="s">
        <v>6106</v>
      </c>
      <c r="V1294" s="5" t="s">
        <v>6107</v>
      </c>
      <c r="W1294" s="5" t="s">
        <v>14</v>
      </c>
      <c r="X1294" s="5" t="s">
        <v>179</v>
      </c>
      <c r="Y1294" s="5" t="s">
        <v>567</v>
      </c>
      <c r="Z1294" s="5" t="s">
        <v>5973</v>
      </c>
    </row>
    <row r="1295" spans="9:26">
      <c r="I1295" t="e">
        <f t="shared" si="50"/>
        <v>#N/A</v>
      </c>
      <c r="M1295" t="e">
        <f t="shared" si="51"/>
        <v>#N/A</v>
      </c>
      <c r="N1295" s="5" t="s">
        <v>6108</v>
      </c>
      <c r="O1295" s="5" t="s">
        <v>6109</v>
      </c>
      <c r="P1295" s="5" t="s">
        <v>16</v>
      </c>
      <c r="Q1295" s="5" t="s">
        <v>6110</v>
      </c>
      <c r="R1295" s="5" t="s">
        <v>517</v>
      </c>
      <c r="S1295" s="5" t="s">
        <v>6092</v>
      </c>
      <c r="T1295" s="5" t="s">
        <v>251</v>
      </c>
      <c r="U1295" s="5" t="s">
        <v>6111</v>
      </c>
      <c r="V1295" s="5" t="s">
        <v>6112</v>
      </c>
      <c r="W1295" s="5" t="s">
        <v>14</v>
      </c>
      <c r="X1295" s="5" t="s">
        <v>101</v>
      </c>
      <c r="Y1295" s="5" t="s">
        <v>256</v>
      </c>
      <c r="Z1295" s="5" t="s">
        <v>3962</v>
      </c>
    </row>
    <row r="1296" spans="9:26">
      <c r="I1296" t="e">
        <f t="shared" si="50"/>
        <v>#N/A</v>
      </c>
      <c r="M1296" t="e">
        <f t="shared" si="51"/>
        <v>#N/A</v>
      </c>
      <c r="N1296" s="5" t="s">
        <v>6113</v>
      </c>
      <c r="O1296" s="5" t="s">
        <v>6114</v>
      </c>
      <c r="P1296" s="5" t="s">
        <v>16</v>
      </c>
      <c r="Q1296" s="5" t="s">
        <v>6115</v>
      </c>
      <c r="R1296" s="5" t="s">
        <v>517</v>
      </c>
      <c r="S1296" s="5" t="s">
        <v>6092</v>
      </c>
      <c r="T1296" s="5" t="s">
        <v>251</v>
      </c>
      <c r="U1296" s="5" t="s">
        <v>6116</v>
      </c>
      <c r="V1296" s="5" t="s">
        <v>136</v>
      </c>
      <c r="W1296" s="5" t="s">
        <v>14</v>
      </c>
      <c r="X1296" s="5" t="s">
        <v>101</v>
      </c>
      <c r="Y1296" s="5" t="s">
        <v>256</v>
      </c>
      <c r="Z1296" s="5" t="s">
        <v>3019</v>
      </c>
    </row>
    <row r="1297" spans="9:26">
      <c r="I1297" t="e">
        <f t="shared" si="50"/>
        <v>#N/A</v>
      </c>
      <c r="M1297" t="e">
        <f t="shared" si="51"/>
        <v>#N/A</v>
      </c>
      <c r="N1297" s="5" t="s">
        <v>6117</v>
      </c>
      <c r="O1297" s="5" t="s">
        <v>6118</v>
      </c>
      <c r="P1297" s="5" t="s">
        <v>16</v>
      </c>
      <c r="Q1297" s="5" t="s">
        <v>6119</v>
      </c>
      <c r="R1297" s="5" t="s">
        <v>517</v>
      </c>
      <c r="S1297" s="5" t="s">
        <v>6092</v>
      </c>
      <c r="T1297" s="5" t="s">
        <v>251</v>
      </c>
      <c r="U1297" s="5" t="s">
        <v>6120</v>
      </c>
      <c r="V1297" s="5" t="s">
        <v>142</v>
      </c>
      <c r="W1297" s="5" t="s">
        <v>14</v>
      </c>
      <c r="X1297" s="5" t="s">
        <v>101</v>
      </c>
      <c r="Y1297" s="5" t="s">
        <v>256</v>
      </c>
      <c r="Z1297" s="5" t="s">
        <v>3019</v>
      </c>
    </row>
    <row r="1298" spans="9:26">
      <c r="I1298" t="e">
        <f t="shared" si="50"/>
        <v>#N/A</v>
      </c>
      <c r="M1298" t="e">
        <f t="shared" si="51"/>
        <v>#N/A</v>
      </c>
      <c r="N1298" s="5" t="s">
        <v>6121</v>
      </c>
      <c r="O1298" s="5" t="s">
        <v>6122</v>
      </c>
      <c r="P1298" s="5" t="s">
        <v>16</v>
      </c>
      <c r="Q1298" s="5" t="s">
        <v>6123</v>
      </c>
      <c r="R1298" s="5" t="s">
        <v>517</v>
      </c>
      <c r="S1298" s="5" t="s">
        <v>6092</v>
      </c>
      <c r="T1298" s="5" t="s">
        <v>251</v>
      </c>
      <c r="U1298" s="5" t="s">
        <v>6124</v>
      </c>
      <c r="V1298" s="5" t="s">
        <v>3319</v>
      </c>
      <c r="W1298" s="5" t="s">
        <v>14</v>
      </c>
      <c r="X1298" s="5" t="s">
        <v>179</v>
      </c>
      <c r="Y1298" s="5" t="s">
        <v>567</v>
      </c>
      <c r="Z1298" s="5" t="s">
        <v>5950</v>
      </c>
    </row>
    <row r="1299" spans="9:26">
      <c r="I1299" t="e">
        <f t="shared" si="50"/>
        <v>#N/A</v>
      </c>
      <c r="M1299" t="e">
        <f t="shared" si="51"/>
        <v>#N/A</v>
      </c>
      <c r="N1299" s="5" t="s">
        <v>6125</v>
      </c>
      <c r="O1299" s="5" t="s">
        <v>6126</v>
      </c>
      <c r="P1299" s="5" t="s">
        <v>16</v>
      </c>
      <c r="Q1299" s="5" t="s">
        <v>6127</v>
      </c>
      <c r="R1299" s="5" t="s">
        <v>517</v>
      </c>
      <c r="S1299" s="5" t="s">
        <v>6128</v>
      </c>
      <c r="T1299" s="5" t="s">
        <v>251</v>
      </c>
      <c r="U1299" s="5" t="s">
        <v>6129</v>
      </c>
      <c r="V1299" s="5" t="s">
        <v>34</v>
      </c>
      <c r="W1299" s="5" t="s">
        <v>14</v>
      </c>
      <c r="X1299" s="5" t="s">
        <v>179</v>
      </c>
      <c r="Y1299" s="5" t="s">
        <v>256</v>
      </c>
      <c r="Z1299" s="5" t="s">
        <v>3874</v>
      </c>
    </row>
    <row r="1300" spans="9:26">
      <c r="I1300" t="e">
        <f t="shared" si="50"/>
        <v>#N/A</v>
      </c>
      <c r="M1300" t="e">
        <f t="shared" si="51"/>
        <v>#N/A</v>
      </c>
      <c r="N1300" s="5" t="s">
        <v>6130</v>
      </c>
      <c r="O1300" s="5" t="s">
        <v>6131</v>
      </c>
      <c r="P1300" s="5" t="s">
        <v>16</v>
      </c>
      <c r="Q1300" s="5" t="s">
        <v>6132</v>
      </c>
      <c r="R1300" s="5" t="s">
        <v>249</v>
      </c>
      <c r="S1300" s="5" t="s">
        <v>6092</v>
      </c>
      <c r="T1300" s="5" t="s">
        <v>251</v>
      </c>
      <c r="U1300" s="5" t="s">
        <v>6133</v>
      </c>
      <c r="V1300" s="5" t="s">
        <v>6134</v>
      </c>
      <c r="W1300" s="5" t="s">
        <v>14</v>
      </c>
      <c r="X1300" s="5" t="s">
        <v>179</v>
      </c>
      <c r="Y1300" s="5" t="s">
        <v>567</v>
      </c>
      <c r="Z1300" s="5" t="s">
        <v>3019</v>
      </c>
    </row>
    <row r="1301" spans="9:26">
      <c r="I1301" t="e">
        <f t="shared" si="50"/>
        <v>#N/A</v>
      </c>
      <c r="M1301" t="e">
        <f t="shared" si="51"/>
        <v>#N/A</v>
      </c>
      <c r="N1301" s="5" t="s">
        <v>6135</v>
      </c>
      <c r="O1301" s="5" t="s">
        <v>6136</v>
      </c>
      <c r="P1301" s="5" t="s">
        <v>48</v>
      </c>
      <c r="Q1301" s="5" t="s">
        <v>5972</v>
      </c>
      <c r="R1301" s="5" t="s">
        <v>517</v>
      </c>
      <c r="S1301" s="5" t="s">
        <v>6092</v>
      </c>
      <c r="T1301" s="5" t="s">
        <v>251</v>
      </c>
      <c r="U1301" s="5" t="s">
        <v>6137</v>
      </c>
      <c r="V1301" s="5" t="s">
        <v>186</v>
      </c>
      <c r="W1301" s="5" t="s">
        <v>14</v>
      </c>
      <c r="X1301" s="5" t="s">
        <v>101</v>
      </c>
      <c r="Y1301" s="5" t="s">
        <v>256</v>
      </c>
      <c r="Z1301" s="5" t="s">
        <v>6032</v>
      </c>
    </row>
    <row r="1302" spans="9:26">
      <c r="I1302" t="e">
        <f t="shared" si="50"/>
        <v>#N/A</v>
      </c>
      <c r="M1302" t="e">
        <f t="shared" si="51"/>
        <v>#N/A</v>
      </c>
      <c r="N1302" s="5" t="s">
        <v>6138</v>
      </c>
      <c r="O1302" s="5" t="s">
        <v>6139</v>
      </c>
      <c r="P1302" s="5" t="s">
        <v>16</v>
      </c>
      <c r="Q1302" s="5" t="s">
        <v>6140</v>
      </c>
      <c r="R1302" s="5" t="s">
        <v>517</v>
      </c>
      <c r="S1302" s="5" t="s">
        <v>6092</v>
      </c>
      <c r="T1302" s="5" t="s">
        <v>251</v>
      </c>
      <c r="U1302" s="5" t="s">
        <v>6141</v>
      </c>
      <c r="V1302" s="5" t="s">
        <v>6074</v>
      </c>
      <c r="W1302" s="5" t="s">
        <v>6142</v>
      </c>
      <c r="X1302" s="5" t="s">
        <v>101</v>
      </c>
      <c r="Y1302" s="5" t="s">
        <v>256</v>
      </c>
      <c r="Z1302" s="5" t="s">
        <v>6075</v>
      </c>
    </row>
    <row r="1303" spans="9:26">
      <c r="I1303" t="e">
        <f t="shared" si="50"/>
        <v>#N/A</v>
      </c>
      <c r="M1303" t="e">
        <f t="shared" si="51"/>
        <v>#N/A</v>
      </c>
      <c r="N1303" s="5" t="s">
        <v>6143</v>
      </c>
      <c r="O1303" s="5" t="s">
        <v>6144</v>
      </c>
      <c r="P1303" s="5" t="s">
        <v>16</v>
      </c>
      <c r="Q1303" s="5" t="s">
        <v>6145</v>
      </c>
      <c r="R1303" s="5" t="s">
        <v>517</v>
      </c>
      <c r="S1303" s="5" t="s">
        <v>6092</v>
      </c>
      <c r="T1303" s="5" t="s">
        <v>251</v>
      </c>
      <c r="U1303" s="5" t="s">
        <v>6146</v>
      </c>
      <c r="V1303" s="5" t="s">
        <v>5900</v>
      </c>
      <c r="W1303" s="5" t="s">
        <v>14</v>
      </c>
      <c r="X1303" s="5" t="s">
        <v>101</v>
      </c>
      <c r="Y1303" s="5" t="s">
        <v>256</v>
      </c>
      <c r="Z1303" s="5" t="s">
        <v>3019</v>
      </c>
    </row>
    <row r="1304" spans="9:26">
      <c r="I1304" t="e">
        <f t="shared" si="50"/>
        <v>#N/A</v>
      </c>
      <c r="M1304" t="e">
        <f t="shared" si="51"/>
        <v>#N/A</v>
      </c>
      <c r="N1304" s="5" t="s">
        <v>6147</v>
      </c>
      <c r="O1304" s="5" t="s">
        <v>6148</v>
      </c>
      <c r="P1304" s="5" t="s">
        <v>16</v>
      </c>
      <c r="Q1304" s="5" t="s">
        <v>6149</v>
      </c>
      <c r="R1304" s="5" t="s">
        <v>249</v>
      </c>
      <c r="S1304" s="5" t="s">
        <v>1124</v>
      </c>
      <c r="T1304" s="5" t="s">
        <v>251</v>
      </c>
      <c r="U1304" s="5" t="s">
        <v>6150</v>
      </c>
      <c r="V1304" s="5" t="s">
        <v>6151</v>
      </c>
      <c r="W1304" s="5" t="s">
        <v>4597</v>
      </c>
      <c r="X1304" s="5" t="s">
        <v>312</v>
      </c>
      <c r="Y1304" s="5" t="s">
        <v>313</v>
      </c>
      <c r="Z1304" s="5" t="s">
        <v>256</v>
      </c>
    </row>
    <row r="1305" spans="9:26">
      <c r="I1305" t="e">
        <f t="shared" si="50"/>
        <v>#N/A</v>
      </c>
      <c r="M1305" t="e">
        <f t="shared" si="51"/>
        <v>#N/A</v>
      </c>
      <c r="N1305" s="5" t="s">
        <v>53</v>
      </c>
      <c r="O1305" s="5" t="s">
        <v>6152</v>
      </c>
      <c r="P1305" s="5" t="s">
        <v>16</v>
      </c>
      <c r="Q1305" s="5" t="s">
        <v>6153</v>
      </c>
      <c r="R1305" s="5" t="s">
        <v>517</v>
      </c>
      <c r="S1305" s="5" t="s">
        <v>4659</v>
      </c>
      <c r="T1305" s="5" t="s">
        <v>6154</v>
      </c>
      <c r="U1305" s="5" t="s">
        <v>6155</v>
      </c>
      <c r="V1305" s="5" t="s">
        <v>55</v>
      </c>
      <c r="W1305" s="5" t="s">
        <v>56</v>
      </c>
      <c r="X1305" s="5" t="s">
        <v>179</v>
      </c>
      <c r="Y1305" s="5" t="s">
        <v>255</v>
      </c>
      <c r="Z1305" s="5" t="s">
        <v>6156</v>
      </c>
    </row>
    <row r="1306" spans="9:26">
      <c r="I1306" t="e">
        <f t="shared" si="50"/>
        <v>#N/A</v>
      </c>
      <c r="M1306" t="e">
        <f t="shared" si="51"/>
        <v>#N/A</v>
      </c>
      <c r="N1306" s="5" t="s">
        <v>6157</v>
      </c>
      <c r="O1306" s="5" t="s">
        <v>6158</v>
      </c>
      <c r="P1306" s="5" t="s">
        <v>48</v>
      </c>
      <c r="Q1306" s="5" t="s">
        <v>6159</v>
      </c>
      <c r="R1306" s="5" t="s">
        <v>517</v>
      </c>
      <c r="S1306" s="5" t="s">
        <v>6160</v>
      </c>
      <c r="T1306" s="5" t="s">
        <v>763</v>
      </c>
      <c r="U1306" s="5" t="s">
        <v>6161</v>
      </c>
      <c r="V1306" s="5" t="s">
        <v>5399</v>
      </c>
      <c r="W1306" s="5" t="s">
        <v>90</v>
      </c>
      <c r="X1306" s="5" t="s">
        <v>179</v>
      </c>
      <c r="Y1306" s="5" t="s">
        <v>255</v>
      </c>
      <c r="Z1306" s="5" t="s">
        <v>6162</v>
      </c>
    </row>
    <row r="1307" spans="9:26">
      <c r="I1307" t="e">
        <f t="shared" si="50"/>
        <v>#N/A</v>
      </c>
      <c r="M1307" t="e">
        <f t="shared" si="51"/>
        <v>#N/A</v>
      </c>
      <c r="N1307" s="5" t="s">
        <v>6163</v>
      </c>
      <c r="O1307" s="5" t="s">
        <v>6164</v>
      </c>
      <c r="P1307" s="5" t="s">
        <v>16</v>
      </c>
      <c r="Q1307" s="5" t="s">
        <v>6165</v>
      </c>
      <c r="R1307" s="5" t="s">
        <v>517</v>
      </c>
      <c r="S1307" s="5" t="s">
        <v>6166</v>
      </c>
      <c r="T1307" s="5" t="s">
        <v>251</v>
      </c>
      <c r="U1307" s="5" t="s">
        <v>6167</v>
      </c>
      <c r="V1307" s="5" t="s">
        <v>107</v>
      </c>
      <c r="W1307" s="5" t="s">
        <v>69</v>
      </c>
      <c r="X1307" s="5" t="s">
        <v>179</v>
      </c>
      <c r="Y1307" s="5" t="s">
        <v>255</v>
      </c>
      <c r="Z1307" s="5" t="s">
        <v>6168</v>
      </c>
    </row>
    <row r="1308" spans="9:26">
      <c r="I1308" t="e">
        <f t="shared" si="50"/>
        <v>#N/A</v>
      </c>
      <c r="M1308" t="e">
        <f t="shared" si="51"/>
        <v>#N/A</v>
      </c>
      <c r="N1308" s="5" t="s">
        <v>6169</v>
      </c>
      <c r="O1308" s="5" t="s">
        <v>6170</v>
      </c>
      <c r="P1308" s="5" t="s">
        <v>16</v>
      </c>
      <c r="Q1308" s="5" t="s">
        <v>6171</v>
      </c>
      <c r="R1308" s="5" t="s">
        <v>517</v>
      </c>
      <c r="S1308" s="5" t="s">
        <v>6166</v>
      </c>
      <c r="T1308" s="5" t="s">
        <v>251</v>
      </c>
      <c r="U1308" s="5" t="s">
        <v>6172</v>
      </c>
      <c r="V1308" s="5" t="s">
        <v>198</v>
      </c>
      <c r="W1308" s="5" t="s">
        <v>206</v>
      </c>
      <c r="X1308" s="5" t="s">
        <v>312</v>
      </c>
      <c r="Y1308" s="5" t="s">
        <v>313</v>
      </c>
      <c r="Z1308" s="5" t="s">
        <v>6173</v>
      </c>
    </row>
    <row r="1309" spans="9:26">
      <c r="I1309" t="e">
        <f t="shared" si="50"/>
        <v>#N/A</v>
      </c>
      <c r="M1309" t="e">
        <f t="shared" si="51"/>
        <v>#N/A</v>
      </c>
      <c r="N1309" s="5" t="s">
        <v>6174</v>
      </c>
      <c r="O1309" s="5" t="s">
        <v>6175</v>
      </c>
      <c r="P1309" s="5" t="s">
        <v>16</v>
      </c>
      <c r="Q1309" s="5" t="s">
        <v>6176</v>
      </c>
      <c r="R1309" s="5" t="s">
        <v>517</v>
      </c>
      <c r="S1309" s="5" t="s">
        <v>6166</v>
      </c>
      <c r="T1309" s="5" t="s">
        <v>251</v>
      </c>
      <c r="U1309" s="5" t="s">
        <v>6177</v>
      </c>
      <c r="V1309" s="5" t="s">
        <v>34</v>
      </c>
      <c r="W1309" s="5" t="s">
        <v>64</v>
      </c>
      <c r="X1309" s="5" t="s">
        <v>179</v>
      </c>
      <c r="Y1309" s="5" t="s">
        <v>567</v>
      </c>
      <c r="Z1309" s="5" t="s">
        <v>6178</v>
      </c>
    </row>
    <row r="1310" spans="9:26">
      <c r="I1310" t="e">
        <f t="shared" si="50"/>
        <v>#N/A</v>
      </c>
      <c r="M1310" t="e">
        <f t="shared" si="51"/>
        <v>#N/A</v>
      </c>
      <c r="N1310" s="5" t="s">
        <v>6179</v>
      </c>
      <c r="O1310" s="5" t="s">
        <v>6180</v>
      </c>
      <c r="P1310" s="5" t="s">
        <v>16</v>
      </c>
      <c r="Q1310" s="5" t="s">
        <v>6181</v>
      </c>
      <c r="R1310" s="5" t="s">
        <v>517</v>
      </c>
      <c r="S1310" s="5" t="s">
        <v>6166</v>
      </c>
      <c r="T1310" s="5" t="s">
        <v>251</v>
      </c>
      <c r="U1310" s="5" t="s">
        <v>6182</v>
      </c>
      <c r="V1310" s="5" t="s">
        <v>34</v>
      </c>
      <c r="W1310" s="5" t="s">
        <v>90</v>
      </c>
      <c r="X1310" s="5" t="s">
        <v>179</v>
      </c>
      <c r="Y1310" s="5" t="s">
        <v>255</v>
      </c>
      <c r="Z1310" s="5" t="s">
        <v>6183</v>
      </c>
    </row>
    <row r="1311" spans="9:26">
      <c r="I1311" t="e">
        <f t="shared" si="50"/>
        <v>#N/A</v>
      </c>
      <c r="M1311" t="e">
        <f t="shared" si="51"/>
        <v>#N/A</v>
      </c>
      <c r="N1311" s="5" t="s">
        <v>6184</v>
      </c>
      <c r="O1311" s="5" t="s">
        <v>6185</v>
      </c>
      <c r="P1311" s="5" t="s">
        <v>16</v>
      </c>
      <c r="Q1311" s="5" t="s">
        <v>6186</v>
      </c>
      <c r="R1311" s="5" t="s">
        <v>517</v>
      </c>
      <c r="S1311" s="5" t="s">
        <v>6166</v>
      </c>
      <c r="T1311" s="5" t="s">
        <v>251</v>
      </c>
      <c r="U1311" s="5" t="s">
        <v>6187</v>
      </c>
      <c r="V1311" s="5" t="s">
        <v>6188</v>
      </c>
      <c r="W1311" s="5" t="s">
        <v>3798</v>
      </c>
      <c r="X1311" s="5" t="s">
        <v>312</v>
      </c>
      <c r="Y1311" s="5" t="s">
        <v>313</v>
      </c>
      <c r="Z1311" s="5" t="s">
        <v>3962</v>
      </c>
    </row>
    <row r="1312" spans="9:26">
      <c r="I1312" t="e">
        <f t="shared" si="50"/>
        <v>#N/A</v>
      </c>
      <c r="M1312" t="e">
        <f t="shared" si="51"/>
        <v>#N/A</v>
      </c>
      <c r="N1312" s="5" t="s">
        <v>6189</v>
      </c>
      <c r="O1312" s="5" t="s">
        <v>6190</v>
      </c>
      <c r="P1312" s="5" t="s">
        <v>16</v>
      </c>
      <c r="Q1312" s="5" t="s">
        <v>6191</v>
      </c>
      <c r="R1312" s="5" t="s">
        <v>249</v>
      </c>
      <c r="S1312" s="5" t="s">
        <v>6192</v>
      </c>
      <c r="T1312" s="5" t="s">
        <v>251</v>
      </c>
      <c r="U1312" s="5" t="s">
        <v>6193</v>
      </c>
      <c r="V1312" s="5" t="s">
        <v>3513</v>
      </c>
      <c r="W1312" s="5" t="s">
        <v>4597</v>
      </c>
      <c r="X1312" s="5" t="s">
        <v>312</v>
      </c>
      <c r="Y1312" s="5" t="s">
        <v>313</v>
      </c>
      <c r="Z1312" s="5" t="s">
        <v>3019</v>
      </c>
    </row>
    <row r="1313" spans="9:26">
      <c r="I1313" t="e">
        <f t="shared" si="50"/>
        <v>#N/A</v>
      </c>
      <c r="M1313" t="e">
        <f t="shared" si="51"/>
        <v>#N/A</v>
      </c>
      <c r="N1313" s="5" t="s">
        <v>6194</v>
      </c>
      <c r="O1313" s="5" t="s">
        <v>6195</v>
      </c>
      <c r="P1313" s="5" t="s">
        <v>48</v>
      </c>
      <c r="Q1313" s="5" t="s">
        <v>6196</v>
      </c>
      <c r="R1313" s="5" t="s">
        <v>517</v>
      </c>
      <c r="S1313" s="5" t="s">
        <v>6166</v>
      </c>
      <c r="T1313" s="5" t="s">
        <v>6197</v>
      </c>
      <c r="U1313" s="5" t="s">
        <v>6198</v>
      </c>
      <c r="V1313" s="5" t="s">
        <v>50</v>
      </c>
      <c r="W1313" s="5" t="s">
        <v>90</v>
      </c>
      <c r="X1313" s="5" t="s">
        <v>179</v>
      </c>
      <c r="Y1313" s="5" t="s">
        <v>255</v>
      </c>
      <c r="Z1313" s="5" t="s">
        <v>6199</v>
      </c>
    </row>
    <row r="1314" spans="9:26">
      <c r="I1314" t="e">
        <f t="shared" si="50"/>
        <v>#N/A</v>
      </c>
      <c r="M1314" t="e">
        <f t="shared" si="51"/>
        <v>#N/A</v>
      </c>
      <c r="N1314" s="5" t="s">
        <v>6200</v>
      </c>
      <c r="O1314" s="5" t="s">
        <v>6201</v>
      </c>
      <c r="P1314" s="5" t="s">
        <v>16</v>
      </c>
      <c r="Q1314" s="5" t="s">
        <v>6202</v>
      </c>
      <c r="R1314" s="5" t="s">
        <v>249</v>
      </c>
      <c r="S1314" s="5" t="s">
        <v>6203</v>
      </c>
      <c r="T1314" s="5" t="s">
        <v>251</v>
      </c>
      <c r="U1314" s="5" t="s">
        <v>6204</v>
      </c>
      <c r="V1314" s="5" t="s">
        <v>1521</v>
      </c>
      <c r="W1314" s="5" t="s">
        <v>5865</v>
      </c>
      <c r="X1314" s="5" t="s">
        <v>312</v>
      </c>
      <c r="Y1314" s="5" t="s">
        <v>313</v>
      </c>
      <c r="Z1314" s="5" t="s">
        <v>3019</v>
      </c>
    </row>
    <row r="1315" spans="9:26">
      <c r="I1315" t="e">
        <f t="shared" si="50"/>
        <v>#N/A</v>
      </c>
      <c r="M1315" t="e">
        <f t="shared" si="51"/>
        <v>#N/A</v>
      </c>
      <c r="N1315" s="5" t="s">
        <v>6205</v>
      </c>
      <c r="O1315" s="5" t="s">
        <v>6206</v>
      </c>
      <c r="P1315" s="5" t="s">
        <v>16</v>
      </c>
      <c r="Q1315" s="5" t="s">
        <v>6207</v>
      </c>
      <c r="R1315" s="5" t="s">
        <v>517</v>
      </c>
      <c r="S1315" s="5" t="s">
        <v>6160</v>
      </c>
      <c r="T1315" s="5" t="s">
        <v>251</v>
      </c>
      <c r="U1315" s="5" t="s">
        <v>6208</v>
      </c>
      <c r="V1315" s="5" t="s">
        <v>6209</v>
      </c>
      <c r="W1315" s="5" t="s">
        <v>2080</v>
      </c>
      <c r="X1315" s="5" t="s">
        <v>179</v>
      </c>
      <c r="Y1315" s="5" t="s">
        <v>567</v>
      </c>
      <c r="Z1315" s="5" t="s">
        <v>3962</v>
      </c>
    </row>
    <row r="1316" spans="9:26">
      <c r="I1316" t="e">
        <f t="shared" si="50"/>
        <v>#N/A</v>
      </c>
      <c r="M1316" t="e">
        <f t="shared" si="51"/>
        <v>#N/A</v>
      </c>
      <c r="N1316" s="5" t="s">
        <v>6210</v>
      </c>
      <c r="O1316" s="5" t="s">
        <v>6211</v>
      </c>
      <c r="P1316" s="5" t="s">
        <v>16</v>
      </c>
      <c r="Q1316" s="5" t="s">
        <v>6212</v>
      </c>
      <c r="R1316" s="5" t="s">
        <v>517</v>
      </c>
      <c r="S1316" s="5" t="s">
        <v>6160</v>
      </c>
      <c r="T1316" s="5" t="s">
        <v>251</v>
      </c>
      <c r="U1316" s="5" t="s">
        <v>6213</v>
      </c>
      <c r="V1316" s="5" t="s">
        <v>28</v>
      </c>
      <c r="W1316" s="5" t="s">
        <v>69</v>
      </c>
      <c r="X1316" s="5" t="s">
        <v>179</v>
      </c>
      <c r="Y1316" s="5" t="s">
        <v>255</v>
      </c>
      <c r="Z1316" s="5" t="s">
        <v>6214</v>
      </c>
    </row>
    <row r="1317" spans="9:26">
      <c r="I1317" t="e">
        <f t="shared" si="50"/>
        <v>#N/A</v>
      </c>
      <c r="M1317" t="e">
        <f t="shared" si="51"/>
        <v>#N/A</v>
      </c>
      <c r="N1317" s="5" t="s">
        <v>6215</v>
      </c>
      <c r="O1317" s="5" t="s">
        <v>6216</v>
      </c>
      <c r="P1317" s="5" t="s">
        <v>16</v>
      </c>
      <c r="Q1317" s="5" t="s">
        <v>6217</v>
      </c>
      <c r="R1317" s="5" t="s">
        <v>266</v>
      </c>
      <c r="S1317" s="5" t="s">
        <v>6218</v>
      </c>
      <c r="T1317" s="5" t="s">
        <v>251</v>
      </c>
      <c r="U1317" s="5" t="s">
        <v>6219</v>
      </c>
      <c r="V1317" s="5" t="s">
        <v>4896</v>
      </c>
      <c r="W1317" s="5" t="s">
        <v>6220</v>
      </c>
      <c r="X1317" s="5" t="s">
        <v>312</v>
      </c>
      <c r="Y1317" s="5" t="s">
        <v>313</v>
      </c>
      <c r="Z1317" s="5" t="s">
        <v>3019</v>
      </c>
    </row>
    <row r="1318" spans="9:26">
      <c r="I1318" t="e">
        <f t="shared" si="50"/>
        <v>#N/A</v>
      </c>
      <c r="M1318" t="e">
        <f t="shared" si="51"/>
        <v>#N/A</v>
      </c>
      <c r="N1318" s="5" t="s">
        <v>6221</v>
      </c>
      <c r="O1318" s="5" t="s">
        <v>6222</v>
      </c>
      <c r="P1318" s="5" t="s">
        <v>16</v>
      </c>
      <c r="Q1318" s="5" t="s">
        <v>6223</v>
      </c>
      <c r="R1318" s="5" t="s">
        <v>517</v>
      </c>
      <c r="S1318" s="5" t="s">
        <v>6203</v>
      </c>
      <c r="T1318" s="5" t="s">
        <v>251</v>
      </c>
      <c r="U1318" s="5" t="s">
        <v>6224</v>
      </c>
      <c r="V1318" s="5" t="s">
        <v>178</v>
      </c>
      <c r="W1318" s="5" t="s">
        <v>69</v>
      </c>
      <c r="X1318" s="5" t="s">
        <v>179</v>
      </c>
      <c r="Y1318" s="5" t="s">
        <v>255</v>
      </c>
      <c r="Z1318" s="5" t="s">
        <v>3019</v>
      </c>
    </row>
    <row r="1319" spans="9:26">
      <c r="I1319" t="e">
        <f t="shared" si="50"/>
        <v>#N/A</v>
      </c>
      <c r="M1319" t="e">
        <f t="shared" si="51"/>
        <v>#N/A</v>
      </c>
      <c r="N1319" s="5" t="s">
        <v>6225</v>
      </c>
      <c r="O1319" s="5" t="s">
        <v>6226</v>
      </c>
      <c r="P1319" s="5" t="s">
        <v>48</v>
      </c>
      <c r="Q1319" s="5" t="s">
        <v>6227</v>
      </c>
      <c r="R1319" s="5" t="s">
        <v>517</v>
      </c>
      <c r="S1319" s="5" t="s">
        <v>6203</v>
      </c>
      <c r="T1319" s="5" t="s">
        <v>251</v>
      </c>
      <c r="U1319" s="5" t="s">
        <v>6228</v>
      </c>
      <c r="V1319" s="5" t="s">
        <v>34</v>
      </c>
      <c r="W1319" s="5" t="s">
        <v>1508</v>
      </c>
      <c r="X1319" s="5" t="s">
        <v>312</v>
      </c>
      <c r="Y1319" s="5" t="s">
        <v>313</v>
      </c>
      <c r="Z1319" s="5" t="s">
        <v>3962</v>
      </c>
    </row>
    <row r="1320" spans="9:26">
      <c r="I1320" t="e">
        <f t="shared" si="50"/>
        <v>#N/A</v>
      </c>
      <c r="M1320" t="e">
        <f t="shared" si="51"/>
        <v>#N/A</v>
      </c>
      <c r="N1320" s="5" t="s">
        <v>6229</v>
      </c>
      <c r="O1320" s="5" t="s">
        <v>6230</v>
      </c>
      <c r="P1320" s="5" t="s">
        <v>48</v>
      </c>
      <c r="Q1320" s="5" t="s">
        <v>6231</v>
      </c>
      <c r="R1320" s="5" t="s">
        <v>266</v>
      </c>
      <c r="S1320" s="5" t="s">
        <v>4082</v>
      </c>
      <c r="T1320" s="5" t="s">
        <v>251</v>
      </c>
      <c r="U1320" s="5" t="s">
        <v>6232</v>
      </c>
      <c r="V1320" s="5" t="s">
        <v>3566</v>
      </c>
      <c r="W1320" s="5" t="s">
        <v>90</v>
      </c>
      <c r="X1320" s="5" t="s">
        <v>179</v>
      </c>
      <c r="Y1320" s="5" t="s">
        <v>255</v>
      </c>
      <c r="Z1320" s="5" t="s">
        <v>4052</v>
      </c>
    </row>
    <row r="1321" spans="9:26">
      <c r="I1321" t="e">
        <f t="shared" si="50"/>
        <v>#N/A</v>
      </c>
      <c r="M1321" t="e">
        <f t="shared" si="51"/>
        <v>#N/A</v>
      </c>
      <c r="N1321" s="5" t="s">
        <v>6233</v>
      </c>
      <c r="O1321" s="5" t="s">
        <v>6234</v>
      </c>
      <c r="P1321" s="5" t="s">
        <v>16</v>
      </c>
      <c r="Q1321" s="5" t="s">
        <v>6235</v>
      </c>
      <c r="R1321" s="5" t="s">
        <v>266</v>
      </c>
      <c r="S1321" s="5" t="s">
        <v>6203</v>
      </c>
      <c r="T1321" s="5" t="s">
        <v>251</v>
      </c>
      <c r="U1321" s="5" t="s">
        <v>6236</v>
      </c>
      <c r="V1321" s="5" t="s">
        <v>3319</v>
      </c>
      <c r="W1321" s="5" t="s">
        <v>4597</v>
      </c>
      <c r="X1321" s="5" t="s">
        <v>312</v>
      </c>
      <c r="Y1321" s="5" t="s">
        <v>313</v>
      </c>
      <c r="Z1321" s="5" t="s">
        <v>5950</v>
      </c>
    </row>
    <row r="1322" spans="9:26">
      <c r="I1322" t="e">
        <f t="shared" si="50"/>
        <v>#N/A</v>
      </c>
      <c r="M1322" t="e">
        <f t="shared" si="51"/>
        <v>#N/A</v>
      </c>
      <c r="N1322" s="5" t="s">
        <v>6237</v>
      </c>
      <c r="O1322" s="5" t="s">
        <v>6238</v>
      </c>
      <c r="P1322" s="5" t="s">
        <v>48</v>
      </c>
      <c r="Q1322" s="5" t="s">
        <v>6239</v>
      </c>
      <c r="R1322" s="5" t="s">
        <v>266</v>
      </c>
      <c r="S1322" s="5" t="s">
        <v>6203</v>
      </c>
      <c r="T1322" s="5" t="s">
        <v>251</v>
      </c>
      <c r="U1322" s="5" t="s">
        <v>6240</v>
      </c>
      <c r="V1322" s="5" t="s">
        <v>3319</v>
      </c>
      <c r="W1322" s="5" t="s">
        <v>6220</v>
      </c>
      <c r="X1322" s="5" t="s">
        <v>312</v>
      </c>
      <c r="Y1322" s="5" t="s">
        <v>313</v>
      </c>
      <c r="Z1322" s="5" t="s">
        <v>5950</v>
      </c>
    </row>
    <row r="1323" spans="9:26">
      <c r="I1323" t="e">
        <f t="shared" si="50"/>
        <v>#N/A</v>
      </c>
      <c r="M1323" t="e">
        <f t="shared" si="51"/>
        <v>#N/A</v>
      </c>
      <c r="N1323" s="5" t="s">
        <v>6241</v>
      </c>
      <c r="O1323" s="5" t="s">
        <v>6242</v>
      </c>
      <c r="P1323" s="5" t="s">
        <v>16</v>
      </c>
      <c r="Q1323" s="5" t="s">
        <v>6243</v>
      </c>
      <c r="R1323" s="5" t="s">
        <v>266</v>
      </c>
      <c r="S1323" s="5" t="s">
        <v>6218</v>
      </c>
      <c r="T1323" s="5" t="s">
        <v>251</v>
      </c>
      <c r="U1323" s="5" t="s">
        <v>6244</v>
      </c>
      <c r="V1323" s="5" t="s">
        <v>6245</v>
      </c>
      <c r="W1323" s="5" t="s">
        <v>6246</v>
      </c>
      <c r="X1323" s="5" t="s">
        <v>312</v>
      </c>
      <c r="Y1323" s="5" t="s">
        <v>313</v>
      </c>
      <c r="Z1323" s="5" t="s">
        <v>3019</v>
      </c>
    </row>
    <row r="1324" spans="9:26">
      <c r="I1324" t="e">
        <f t="shared" si="50"/>
        <v>#N/A</v>
      </c>
      <c r="M1324" t="e">
        <f t="shared" si="51"/>
        <v>#N/A</v>
      </c>
      <c r="N1324" s="5" t="s">
        <v>6247</v>
      </c>
      <c r="O1324" s="5" t="s">
        <v>6248</v>
      </c>
      <c r="P1324" s="5" t="s">
        <v>16</v>
      </c>
      <c r="Q1324" s="5" t="s">
        <v>6249</v>
      </c>
      <c r="R1324" s="5" t="s">
        <v>517</v>
      </c>
      <c r="S1324" s="5" t="s">
        <v>6218</v>
      </c>
      <c r="T1324" s="5" t="s">
        <v>251</v>
      </c>
      <c r="U1324" s="5" t="s">
        <v>6250</v>
      </c>
      <c r="V1324" s="5" t="s">
        <v>146</v>
      </c>
      <c r="W1324" s="5" t="s">
        <v>4597</v>
      </c>
      <c r="X1324" s="5" t="s">
        <v>312</v>
      </c>
      <c r="Y1324" s="5" t="s">
        <v>313</v>
      </c>
      <c r="Z1324" s="5" t="s">
        <v>6251</v>
      </c>
    </row>
    <row r="1325" spans="9:26">
      <c r="I1325" t="e">
        <f t="shared" si="50"/>
        <v>#N/A</v>
      </c>
      <c r="M1325" t="e">
        <f t="shared" si="51"/>
        <v>#N/A</v>
      </c>
      <c r="N1325" s="5" t="s">
        <v>6252</v>
      </c>
      <c r="O1325" s="5" t="s">
        <v>6253</v>
      </c>
      <c r="P1325" s="5" t="s">
        <v>48</v>
      </c>
      <c r="Q1325" s="5" t="s">
        <v>6254</v>
      </c>
      <c r="R1325" s="5" t="s">
        <v>517</v>
      </c>
      <c r="S1325" s="5" t="s">
        <v>6218</v>
      </c>
      <c r="T1325" s="5" t="s">
        <v>251</v>
      </c>
      <c r="U1325" s="5" t="s">
        <v>6255</v>
      </c>
      <c r="V1325" s="5" t="s">
        <v>1571</v>
      </c>
      <c r="W1325" s="5" t="s">
        <v>69</v>
      </c>
      <c r="X1325" s="5" t="s">
        <v>179</v>
      </c>
      <c r="Y1325" s="5" t="s">
        <v>255</v>
      </c>
      <c r="Z1325" s="5" t="s">
        <v>3019</v>
      </c>
    </row>
    <row r="1326" spans="9:26">
      <c r="I1326" t="e">
        <f t="shared" si="50"/>
        <v>#N/A</v>
      </c>
      <c r="M1326" t="e">
        <f t="shared" si="51"/>
        <v>#N/A</v>
      </c>
      <c r="N1326" s="5" t="s">
        <v>6256</v>
      </c>
      <c r="O1326" s="5" t="s">
        <v>6257</v>
      </c>
      <c r="P1326" s="5" t="s">
        <v>48</v>
      </c>
      <c r="Q1326" s="5" t="s">
        <v>6258</v>
      </c>
      <c r="R1326" s="5" t="s">
        <v>517</v>
      </c>
      <c r="S1326" s="5" t="s">
        <v>6218</v>
      </c>
      <c r="T1326" s="5" t="s">
        <v>251</v>
      </c>
      <c r="U1326" s="5" t="s">
        <v>6259</v>
      </c>
      <c r="V1326" s="5" t="s">
        <v>178</v>
      </c>
      <c r="W1326" s="5" t="s">
        <v>759</v>
      </c>
      <c r="X1326" s="5" t="s">
        <v>312</v>
      </c>
      <c r="Y1326" s="5" t="s">
        <v>313</v>
      </c>
      <c r="Z1326" s="5" t="s">
        <v>5945</v>
      </c>
    </row>
    <row r="1327" spans="9:26">
      <c r="I1327" t="e">
        <f t="shared" si="50"/>
        <v>#N/A</v>
      </c>
      <c r="M1327" t="e">
        <f t="shared" si="51"/>
        <v>#N/A</v>
      </c>
      <c r="N1327" s="5" t="s">
        <v>6260</v>
      </c>
      <c r="O1327" s="5" t="s">
        <v>6261</v>
      </c>
      <c r="P1327" s="5" t="s">
        <v>48</v>
      </c>
      <c r="Q1327" s="5" t="s">
        <v>6262</v>
      </c>
      <c r="R1327" s="5" t="s">
        <v>517</v>
      </c>
      <c r="S1327" s="5" t="s">
        <v>6218</v>
      </c>
      <c r="T1327" s="5" t="s">
        <v>251</v>
      </c>
      <c r="U1327" s="5" t="s">
        <v>6263</v>
      </c>
      <c r="V1327" s="5" t="s">
        <v>96</v>
      </c>
      <c r="W1327" s="5" t="s">
        <v>4597</v>
      </c>
      <c r="X1327" s="5" t="s">
        <v>312</v>
      </c>
      <c r="Y1327" s="5" t="s">
        <v>313</v>
      </c>
      <c r="Z1327" s="5" t="s">
        <v>5945</v>
      </c>
    </row>
    <row r="1328" spans="9:26">
      <c r="I1328" t="e">
        <f t="shared" si="50"/>
        <v>#N/A</v>
      </c>
      <c r="M1328" t="e">
        <f t="shared" si="51"/>
        <v>#N/A</v>
      </c>
      <c r="N1328" s="5" t="s">
        <v>6264</v>
      </c>
      <c r="O1328" s="5" t="s">
        <v>6265</v>
      </c>
      <c r="P1328" s="5" t="s">
        <v>16</v>
      </c>
      <c r="Q1328" s="5" t="s">
        <v>6266</v>
      </c>
      <c r="R1328" s="5" t="s">
        <v>517</v>
      </c>
      <c r="S1328" s="5" t="s">
        <v>6218</v>
      </c>
      <c r="T1328" s="5" t="s">
        <v>251</v>
      </c>
      <c r="U1328" s="5" t="s">
        <v>6267</v>
      </c>
      <c r="V1328" s="5" t="s">
        <v>43</v>
      </c>
      <c r="W1328" s="5" t="s">
        <v>69</v>
      </c>
      <c r="X1328" s="5" t="s">
        <v>179</v>
      </c>
      <c r="Y1328" s="5" t="s">
        <v>255</v>
      </c>
      <c r="Z1328" s="5" t="s">
        <v>6251</v>
      </c>
    </row>
    <row r="1329" spans="9:26">
      <c r="I1329" t="e">
        <f t="shared" si="50"/>
        <v>#N/A</v>
      </c>
      <c r="M1329" t="e">
        <f t="shared" si="51"/>
        <v>#N/A</v>
      </c>
      <c r="N1329" s="5" t="s">
        <v>6268</v>
      </c>
      <c r="O1329" s="5" t="s">
        <v>6269</v>
      </c>
      <c r="P1329" s="5" t="s">
        <v>48</v>
      </c>
      <c r="Q1329" s="5" t="s">
        <v>4948</v>
      </c>
      <c r="R1329" s="5" t="s">
        <v>517</v>
      </c>
      <c r="S1329" s="5" t="s">
        <v>6218</v>
      </c>
      <c r="T1329" s="5" t="s">
        <v>251</v>
      </c>
      <c r="U1329" s="5" t="s">
        <v>6270</v>
      </c>
      <c r="V1329" s="5" t="s">
        <v>96</v>
      </c>
      <c r="W1329" s="5" t="s">
        <v>825</v>
      </c>
      <c r="X1329" s="5" t="s">
        <v>312</v>
      </c>
      <c r="Y1329" s="5" t="s">
        <v>313</v>
      </c>
      <c r="Z1329" s="5" t="s">
        <v>5945</v>
      </c>
    </row>
    <row r="1330" spans="9:26">
      <c r="I1330" t="e">
        <f t="shared" si="50"/>
        <v>#N/A</v>
      </c>
      <c r="M1330" t="e">
        <f t="shared" si="51"/>
        <v>#N/A</v>
      </c>
      <c r="N1330" s="5" t="s">
        <v>6271</v>
      </c>
      <c r="O1330" s="5" t="s">
        <v>6272</v>
      </c>
      <c r="P1330" s="5" t="s">
        <v>16</v>
      </c>
      <c r="Q1330" s="5" t="s">
        <v>6273</v>
      </c>
      <c r="R1330" s="5" t="s">
        <v>517</v>
      </c>
      <c r="S1330" s="5" t="s">
        <v>6192</v>
      </c>
      <c r="T1330" s="5" t="s">
        <v>251</v>
      </c>
      <c r="U1330" s="5" t="s">
        <v>6274</v>
      </c>
      <c r="V1330" s="5" t="s">
        <v>162</v>
      </c>
      <c r="W1330" s="5" t="s">
        <v>5389</v>
      </c>
      <c r="X1330" s="5" t="s">
        <v>101</v>
      </c>
      <c r="Y1330" s="5" t="s">
        <v>256</v>
      </c>
      <c r="Z1330" s="5" t="s">
        <v>3962</v>
      </c>
    </row>
    <row r="1331" spans="9:26">
      <c r="I1331" t="e">
        <f t="shared" si="50"/>
        <v>#N/A</v>
      </c>
      <c r="M1331" t="e">
        <f t="shared" si="51"/>
        <v>#N/A</v>
      </c>
      <c r="N1331" s="5" t="s">
        <v>6275</v>
      </c>
      <c r="O1331" s="5" t="s">
        <v>6276</v>
      </c>
      <c r="P1331" s="5" t="s">
        <v>48</v>
      </c>
      <c r="Q1331" s="5" t="s">
        <v>6277</v>
      </c>
      <c r="R1331" s="5" t="s">
        <v>249</v>
      </c>
      <c r="S1331" s="5" t="s">
        <v>3358</v>
      </c>
      <c r="T1331" s="5" t="s">
        <v>251</v>
      </c>
      <c r="U1331" s="5" t="s">
        <v>6278</v>
      </c>
      <c r="V1331" s="5" t="s">
        <v>6279</v>
      </c>
      <c r="W1331" s="5" t="s">
        <v>759</v>
      </c>
      <c r="X1331" s="5" t="s">
        <v>312</v>
      </c>
      <c r="Y1331" s="5" t="s">
        <v>313</v>
      </c>
      <c r="Z1331" s="5" t="s">
        <v>3288</v>
      </c>
    </row>
    <row r="1332" spans="9:26">
      <c r="I1332" t="e">
        <f t="shared" si="50"/>
        <v>#N/A</v>
      </c>
      <c r="M1332" t="e">
        <f t="shared" si="51"/>
        <v>#N/A</v>
      </c>
      <c r="N1332" s="5" t="s">
        <v>6280</v>
      </c>
      <c r="O1332" s="5" t="s">
        <v>6281</v>
      </c>
      <c r="P1332" s="5" t="s">
        <v>16</v>
      </c>
      <c r="Q1332" s="5" t="s">
        <v>6282</v>
      </c>
      <c r="R1332" s="5" t="s">
        <v>249</v>
      </c>
      <c r="S1332" s="5" t="s">
        <v>3358</v>
      </c>
      <c r="T1332" s="5" t="s">
        <v>251</v>
      </c>
      <c r="U1332" s="5" t="s">
        <v>6283</v>
      </c>
      <c r="V1332" s="5" t="s">
        <v>34</v>
      </c>
      <c r="W1332" s="5" t="s">
        <v>90</v>
      </c>
      <c r="X1332" s="5" t="s">
        <v>179</v>
      </c>
      <c r="Y1332" s="5" t="s">
        <v>255</v>
      </c>
      <c r="Z1332" s="5" t="s">
        <v>3346</v>
      </c>
    </row>
    <row r="1333" spans="9:26">
      <c r="I1333" t="e">
        <f t="shared" si="50"/>
        <v>#N/A</v>
      </c>
      <c r="M1333" t="e">
        <f t="shared" si="51"/>
        <v>#N/A</v>
      </c>
      <c r="N1333" s="5" t="s">
        <v>6284</v>
      </c>
      <c r="O1333" s="5" t="s">
        <v>6285</v>
      </c>
      <c r="P1333" s="5" t="s">
        <v>48</v>
      </c>
      <c r="Q1333" s="5" t="s">
        <v>4168</v>
      </c>
      <c r="R1333" s="5" t="s">
        <v>249</v>
      </c>
      <c r="S1333" s="5" t="s">
        <v>6286</v>
      </c>
      <c r="T1333" s="5" t="s">
        <v>251</v>
      </c>
      <c r="U1333" s="5" t="s">
        <v>6287</v>
      </c>
      <c r="V1333" s="5" t="s">
        <v>3401</v>
      </c>
      <c r="W1333" s="5" t="s">
        <v>4597</v>
      </c>
      <c r="X1333" s="5" t="s">
        <v>312</v>
      </c>
      <c r="Y1333" s="5" t="s">
        <v>313</v>
      </c>
      <c r="Z1333" s="5" t="s">
        <v>6251</v>
      </c>
    </row>
    <row r="1334" spans="9:26">
      <c r="I1334" t="e">
        <f t="shared" si="50"/>
        <v>#N/A</v>
      </c>
      <c r="M1334" t="e">
        <f t="shared" si="51"/>
        <v>#N/A</v>
      </c>
      <c r="N1334" s="5" t="s">
        <v>6288</v>
      </c>
      <c r="O1334" s="5" t="s">
        <v>6289</v>
      </c>
      <c r="P1334" s="5" t="s">
        <v>16</v>
      </c>
      <c r="Q1334" s="5" t="s">
        <v>6290</v>
      </c>
      <c r="R1334" s="5" t="s">
        <v>517</v>
      </c>
      <c r="S1334" s="5" t="s">
        <v>5459</v>
      </c>
      <c r="T1334" s="5" t="s">
        <v>251</v>
      </c>
      <c r="U1334" s="5" t="s">
        <v>6291</v>
      </c>
      <c r="V1334" s="5" t="s">
        <v>3853</v>
      </c>
      <c r="W1334" s="5" t="s">
        <v>6292</v>
      </c>
      <c r="X1334" s="5" t="s">
        <v>312</v>
      </c>
      <c r="Y1334" s="5" t="s">
        <v>313</v>
      </c>
      <c r="Z1334" s="5" t="s">
        <v>5889</v>
      </c>
    </row>
    <row r="1335" spans="9:26">
      <c r="I1335" t="e">
        <f t="shared" si="50"/>
        <v>#N/A</v>
      </c>
      <c r="M1335" t="e">
        <f t="shared" si="51"/>
        <v>#N/A</v>
      </c>
      <c r="N1335" s="5" t="s">
        <v>6293</v>
      </c>
      <c r="O1335" s="5" t="s">
        <v>6294</v>
      </c>
      <c r="P1335" s="5" t="s">
        <v>16</v>
      </c>
      <c r="Q1335" s="5" t="s">
        <v>6295</v>
      </c>
      <c r="R1335" s="5" t="s">
        <v>517</v>
      </c>
      <c r="S1335" s="5" t="s">
        <v>6296</v>
      </c>
      <c r="T1335" s="5" t="s">
        <v>251</v>
      </c>
      <c r="U1335" s="5" t="s">
        <v>6297</v>
      </c>
      <c r="V1335" s="5" t="s">
        <v>6298</v>
      </c>
      <c r="W1335" s="5" t="s">
        <v>6299</v>
      </c>
      <c r="X1335" s="5" t="s">
        <v>431</v>
      </c>
      <c r="Y1335" s="5" t="s">
        <v>256</v>
      </c>
      <c r="Z1335" s="5" t="s">
        <v>2992</v>
      </c>
    </row>
    <row r="1336" spans="9:26">
      <c r="I1336" t="e">
        <f t="shared" si="50"/>
        <v>#N/A</v>
      </c>
      <c r="M1336" t="e">
        <f t="shared" si="51"/>
        <v>#N/A</v>
      </c>
      <c r="N1336" s="5" t="s">
        <v>6300</v>
      </c>
      <c r="O1336" s="5" t="s">
        <v>6301</v>
      </c>
      <c r="P1336" s="5" t="s">
        <v>48</v>
      </c>
      <c r="Q1336" s="5" t="s">
        <v>6302</v>
      </c>
      <c r="R1336" s="5" t="s">
        <v>517</v>
      </c>
      <c r="S1336" s="5" t="s">
        <v>3116</v>
      </c>
      <c r="T1336" s="5" t="s">
        <v>763</v>
      </c>
      <c r="U1336" s="5" t="s">
        <v>6303</v>
      </c>
      <c r="V1336" s="5" t="s">
        <v>2079</v>
      </c>
      <c r="W1336" s="5" t="s">
        <v>2392</v>
      </c>
      <c r="X1336" s="5" t="s">
        <v>179</v>
      </c>
      <c r="Y1336" s="5" t="s">
        <v>256</v>
      </c>
      <c r="Z1336" s="5" t="s">
        <v>256</v>
      </c>
    </row>
    <row r="1337" spans="9:26">
      <c r="I1337" t="e">
        <f t="shared" si="50"/>
        <v>#N/A</v>
      </c>
      <c r="M1337" t="e">
        <f t="shared" si="51"/>
        <v>#N/A</v>
      </c>
      <c r="N1337" s="5" t="s">
        <v>6304</v>
      </c>
      <c r="O1337" s="5" t="s">
        <v>6305</v>
      </c>
      <c r="P1337" s="5" t="s">
        <v>16</v>
      </c>
      <c r="Q1337" s="5" t="s">
        <v>6306</v>
      </c>
      <c r="R1337" s="5" t="s">
        <v>249</v>
      </c>
      <c r="S1337" s="5" t="s">
        <v>3394</v>
      </c>
      <c r="T1337" s="5" t="s">
        <v>251</v>
      </c>
      <c r="U1337" s="5" t="s">
        <v>6307</v>
      </c>
      <c r="V1337" s="5" t="s">
        <v>3437</v>
      </c>
      <c r="W1337" s="5" t="s">
        <v>69</v>
      </c>
      <c r="X1337" s="5" t="s">
        <v>179</v>
      </c>
      <c r="Y1337" s="5" t="s">
        <v>255</v>
      </c>
      <c r="Z1337" s="5" t="s">
        <v>3288</v>
      </c>
    </row>
    <row r="1338" spans="9:26">
      <c r="I1338" t="e">
        <f t="shared" si="50"/>
        <v>#N/A</v>
      </c>
      <c r="M1338" t="e">
        <f t="shared" si="51"/>
        <v>#N/A</v>
      </c>
      <c r="N1338" s="5" t="s">
        <v>6308</v>
      </c>
      <c r="O1338" s="5" t="s">
        <v>6309</v>
      </c>
      <c r="P1338" s="5" t="s">
        <v>16</v>
      </c>
      <c r="Q1338" s="5" t="s">
        <v>6310</v>
      </c>
      <c r="R1338" s="5" t="s">
        <v>517</v>
      </c>
      <c r="S1338" s="5" t="s">
        <v>5284</v>
      </c>
      <c r="T1338" s="5" t="s">
        <v>251</v>
      </c>
      <c r="U1338" s="5" t="s">
        <v>6311</v>
      </c>
      <c r="V1338" s="5" t="s">
        <v>34</v>
      </c>
      <c r="W1338" s="5" t="s">
        <v>51</v>
      </c>
      <c r="X1338" s="5" t="s">
        <v>179</v>
      </c>
      <c r="Y1338" s="5" t="s">
        <v>256</v>
      </c>
      <c r="Z1338" s="5" t="s">
        <v>2446</v>
      </c>
    </row>
    <row r="1339" spans="9:26">
      <c r="I1339" t="e">
        <f t="shared" si="50"/>
        <v>#N/A</v>
      </c>
      <c r="M1339" t="e">
        <f t="shared" si="51"/>
        <v>#N/A</v>
      </c>
      <c r="N1339" s="5" t="s">
        <v>6312</v>
      </c>
      <c r="O1339" s="5" t="s">
        <v>6313</v>
      </c>
      <c r="P1339" s="5" t="s">
        <v>16</v>
      </c>
      <c r="Q1339" s="5" t="s">
        <v>3353</v>
      </c>
      <c r="R1339" s="5" t="s">
        <v>249</v>
      </c>
      <c r="S1339" s="5" t="s">
        <v>575</v>
      </c>
      <c r="T1339" s="5" t="s">
        <v>251</v>
      </c>
      <c r="U1339" s="5" t="s">
        <v>6314</v>
      </c>
      <c r="V1339" s="5" t="s">
        <v>3853</v>
      </c>
      <c r="W1339" s="5" t="s">
        <v>14</v>
      </c>
      <c r="X1339" s="5" t="s">
        <v>179</v>
      </c>
      <c r="Y1339" s="5" t="s">
        <v>256</v>
      </c>
      <c r="Z1339" s="5" t="s">
        <v>256</v>
      </c>
    </row>
    <row r="1340" spans="9:26">
      <c r="I1340" t="e">
        <f t="shared" si="50"/>
        <v>#N/A</v>
      </c>
      <c r="M1340" t="e">
        <f t="shared" si="51"/>
        <v>#N/A</v>
      </c>
      <c r="N1340" s="5" t="s">
        <v>6315</v>
      </c>
      <c r="O1340" s="5" t="s">
        <v>6316</v>
      </c>
      <c r="P1340" s="5" t="s">
        <v>16</v>
      </c>
      <c r="Q1340" s="5" t="s">
        <v>6317</v>
      </c>
      <c r="R1340" s="5" t="s">
        <v>266</v>
      </c>
      <c r="S1340" s="5" t="s">
        <v>6318</v>
      </c>
      <c r="T1340" s="5" t="s">
        <v>251</v>
      </c>
      <c r="U1340" s="5" t="s">
        <v>6319</v>
      </c>
      <c r="V1340" s="5" t="s">
        <v>198</v>
      </c>
      <c r="W1340" s="5" t="s">
        <v>14</v>
      </c>
      <c r="X1340" s="5" t="s">
        <v>101</v>
      </c>
      <c r="Y1340" s="5" t="s">
        <v>256</v>
      </c>
      <c r="Z1340" s="5" t="s">
        <v>256</v>
      </c>
    </row>
    <row r="1341" spans="9:26">
      <c r="I1341" t="e">
        <f t="shared" si="50"/>
        <v>#N/A</v>
      </c>
      <c r="M1341" t="e">
        <f t="shared" si="51"/>
        <v>#N/A</v>
      </c>
      <c r="N1341" s="5" t="s">
        <v>6320</v>
      </c>
      <c r="O1341" s="5" t="s">
        <v>6321</v>
      </c>
      <c r="P1341" s="5" t="s">
        <v>48</v>
      </c>
      <c r="Q1341" s="5" t="s">
        <v>6322</v>
      </c>
      <c r="R1341" s="5" t="s">
        <v>266</v>
      </c>
      <c r="S1341" s="5" t="s">
        <v>1262</v>
      </c>
      <c r="T1341" s="5" t="s">
        <v>251</v>
      </c>
      <c r="U1341" s="5" t="s">
        <v>6323</v>
      </c>
      <c r="V1341" s="5" t="s">
        <v>96</v>
      </c>
      <c r="W1341" s="5" t="s">
        <v>69</v>
      </c>
      <c r="X1341" s="5" t="s">
        <v>179</v>
      </c>
      <c r="Y1341" s="5" t="s">
        <v>255</v>
      </c>
      <c r="Z1341" s="5" t="s">
        <v>256</v>
      </c>
    </row>
    <row r="1342" spans="9:26">
      <c r="I1342" t="e">
        <f t="shared" si="50"/>
        <v>#N/A</v>
      </c>
      <c r="M1342" t="e">
        <f t="shared" si="51"/>
        <v>#N/A</v>
      </c>
      <c r="N1342" s="5" t="s">
        <v>6324</v>
      </c>
      <c r="O1342" s="5" t="s">
        <v>6325</v>
      </c>
      <c r="P1342" s="5" t="s">
        <v>16</v>
      </c>
      <c r="Q1342" s="5" t="s">
        <v>6326</v>
      </c>
      <c r="R1342" s="5" t="s">
        <v>249</v>
      </c>
      <c r="S1342" s="5" t="s">
        <v>2992</v>
      </c>
      <c r="T1342" s="5" t="s">
        <v>251</v>
      </c>
      <c r="U1342" s="5" t="s">
        <v>6327</v>
      </c>
      <c r="V1342" s="5" t="s">
        <v>6328</v>
      </c>
      <c r="W1342" s="5" t="s">
        <v>69</v>
      </c>
      <c r="X1342" s="5" t="s">
        <v>179</v>
      </c>
      <c r="Y1342" s="5" t="s">
        <v>255</v>
      </c>
      <c r="Z1342" s="5" t="s">
        <v>256</v>
      </c>
    </row>
    <row r="1343" spans="9:26">
      <c r="I1343" t="e">
        <f t="shared" si="50"/>
        <v>#N/A</v>
      </c>
      <c r="M1343" t="e">
        <f t="shared" si="51"/>
        <v>#N/A</v>
      </c>
      <c r="N1343" s="5" t="s">
        <v>6329</v>
      </c>
      <c r="O1343" s="5" t="s">
        <v>6330</v>
      </c>
      <c r="P1343" s="5" t="s">
        <v>16</v>
      </c>
      <c r="Q1343" s="5" t="s">
        <v>6331</v>
      </c>
      <c r="R1343" s="5" t="s">
        <v>517</v>
      </c>
      <c r="S1343" s="5" t="s">
        <v>6332</v>
      </c>
      <c r="T1343" s="5" t="s">
        <v>251</v>
      </c>
      <c r="U1343" s="5" t="s">
        <v>6333</v>
      </c>
      <c r="V1343" s="5" t="s">
        <v>34</v>
      </c>
      <c r="W1343" s="5" t="s">
        <v>56</v>
      </c>
      <c r="X1343" s="5" t="s">
        <v>179</v>
      </c>
      <c r="Y1343" s="5" t="s">
        <v>255</v>
      </c>
      <c r="Z1343" s="5" t="s">
        <v>256</v>
      </c>
    </row>
    <row r="1344" spans="9:26">
      <c r="I1344" t="e">
        <f t="shared" si="50"/>
        <v>#N/A</v>
      </c>
      <c r="M1344" t="e">
        <f t="shared" si="51"/>
        <v>#N/A</v>
      </c>
      <c r="N1344" s="5" t="s">
        <v>6334</v>
      </c>
      <c r="O1344" s="5" t="s">
        <v>6335</v>
      </c>
      <c r="P1344" s="5" t="s">
        <v>16</v>
      </c>
      <c r="Q1344" s="5" t="s">
        <v>6336</v>
      </c>
      <c r="R1344" s="5" t="s">
        <v>517</v>
      </c>
      <c r="S1344" s="5" t="s">
        <v>1072</v>
      </c>
      <c r="T1344" s="5" t="s">
        <v>251</v>
      </c>
      <c r="U1344" s="5" t="s">
        <v>6337</v>
      </c>
      <c r="V1344" s="5" t="s">
        <v>77</v>
      </c>
      <c r="W1344" s="5" t="s">
        <v>64</v>
      </c>
      <c r="X1344" s="5" t="s">
        <v>179</v>
      </c>
      <c r="Y1344" s="5" t="s">
        <v>255</v>
      </c>
      <c r="Z1344" s="5" t="s">
        <v>256</v>
      </c>
    </row>
    <row r="1345" spans="9:26">
      <c r="I1345" t="e">
        <f t="shared" si="50"/>
        <v>#N/A</v>
      </c>
      <c r="M1345" t="e">
        <f t="shared" si="51"/>
        <v>#N/A</v>
      </c>
      <c r="N1345" s="5" t="s">
        <v>6338</v>
      </c>
      <c r="O1345" s="5" t="s">
        <v>6339</v>
      </c>
      <c r="P1345" s="5" t="s">
        <v>16</v>
      </c>
      <c r="Q1345" s="5" t="s">
        <v>6340</v>
      </c>
      <c r="R1345" s="5" t="s">
        <v>517</v>
      </c>
      <c r="S1345" s="5" t="s">
        <v>4853</v>
      </c>
      <c r="T1345" s="5" t="s">
        <v>251</v>
      </c>
      <c r="U1345" s="5" t="s">
        <v>6341</v>
      </c>
      <c r="V1345" s="5" t="s">
        <v>2106</v>
      </c>
      <c r="W1345" s="5" t="s">
        <v>4014</v>
      </c>
      <c r="X1345" s="5" t="s">
        <v>101</v>
      </c>
      <c r="Y1345" s="5" t="s">
        <v>256</v>
      </c>
      <c r="Z1345" s="5" t="s">
        <v>6342</v>
      </c>
    </row>
    <row r="1346" spans="9:26">
      <c r="I1346" t="e">
        <f t="shared" si="50"/>
        <v>#N/A</v>
      </c>
      <c r="M1346" t="e">
        <f t="shared" si="51"/>
        <v>#N/A</v>
      </c>
      <c r="N1346" s="5" t="s">
        <v>6343</v>
      </c>
      <c r="O1346" s="5" t="s">
        <v>6344</v>
      </c>
      <c r="P1346" s="5" t="s">
        <v>16</v>
      </c>
      <c r="Q1346" s="5" t="s">
        <v>6345</v>
      </c>
      <c r="R1346" s="5" t="s">
        <v>517</v>
      </c>
      <c r="S1346" s="5" t="s">
        <v>6346</v>
      </c>
      <c r="T1346" s="5" t="s">
        <v>251</v>
      </c>
      <c r="U1346" s="5" t="s">
        <v>6347</v>
      </c>
      <c r="V1346" s="5" t="s">
        <v>2261</v>
      </c>
      <c r="W1346" s="5" t="s">
        <v>6348</v>
      </c>
      <c r="X1346" s="5" t="s">
        <v>101</v>
      </c>
      <c r="Y1346" s="5" t="s">
        <v>256</v>
      </c>
      <c r="Z1346" s="5" t="s">
        <v>256</v>
      </c>
    </row>
    <row r="1347" spans="9:26">
      <c r="I1347" t="e">
        <f t="shared" ref="I1347:I1410" si="52">VLOOKUP(A1347,N:V,9,0)</f>
        <v>#N/A</v>
      </c>
      <c r="M1347" t="e">
        <f t="shared" ref="M1347:M1410" si="53">VLOOKUP(A1347,N:Z,13,0)</f>
        <v>#N/A</v>
      </c>
      <c r="N1347" s="5" t="s">
        <v>6349</v>
      </c>
      <c r="O1347" s="5" t="s">
        <v>6350</v>
      </c>
      <c r="P1347" s="5" t="s">
        <v>48</v>
      </c>
      <c r="Q1347" s="5" t="s">
        <v>6351</v>
      </c>
      <c r="R1347" s="5" t="s">
        <v>517</v>
      </c>
      <c r="S1347" s="5" t="s">
        <v>4711</v>
      </c>
      <c r="T1347" s="5" t="s">
        <v>251</v>
      </c>
      <c r="U1347" s="5" t="s">
        <v>6352</v>
      </c>
      <c r="V1347" s="5" t="s">
        <v>63</v>
      </c>
      <c r="W1347" s="5" t="s">
        <v>64</v>
      </c>
      <c r="X1347" s="5" t="s">
        <v>179</v>
      </c>
      <c r="Y1347" s="5" t="s">
        <v>567</v>
      </c>
      <c r="Z1347" s="5" t="s">
        <v>256</v>
      </c>
    </row>
    <row r="1348" spans="9:26">
      <c r="I1348" t="e">
        <f t="shared" si="52"/>
        <v>#N/A</v>
      </c>
      <c r="M1348" t="e">
        <f t="shared" si="53"/>
        <v>#N/A</v>
      </c>
      <c r="N1348" s="5" t="s">
        <v>6353</v>
      </c>
      <c r="O1348" s="5" t="s">
        <v>6354</v>
      </c>
      <c r="P1348" s="5" t="s">
        <v>16</v>
      </c>
      <c r="Q1348" s="5" t="s">
        <v>6355</v>
      </c>
      <c r="R1348" s="5" t="s">
        <v>266</v>
      </c>
      <c r="S1348" s="5" t="s">
        <v>1124</v>
      </c>
      <c r="T1348" s="5" t="s">
        <v>251</v>
      </c>
      <c r="U1348" s="5" t="s">
        <v>6356</v>
      </c>
      <c r="V1348" s="5" t="s">
        <v>6357</v>
      </c>
      <c r="W1348" s="5" t="s">
        <v>2132</v>
      </c>
      <c r="X1348" s="5" t="s">
        <v>179</v>
      </c>
      <c r="Y1348" s="5" t="s">
        <v>25</v>
      </c>
      <c r="Z1348" s="5" t="s">
        <v>256</v>
      </c>
    </row>
    <row r="1349" spans="9:26">
      <c r="I1349" t="e">
        <f t="shared" si="52"/>
        <v>#N/A</v>
      </c>
      <c r="M1349" t="e">
        <f t="shared" si="53"/>
        <v>#N/A</v>
      </c>
      <c r="N1349" s="5" t="s">
        <v>6358</v>
      </c>
      <c r="O1349" s="5" t="s">
        <v>6359</v>
      </c>
      <c r="P1349" s="5" t="s">
        <v>16</v>
      </c>
      <c r="Q1349" s="5" t="s">
        <v>6360</v>
      </c>
      <c r="R1349" s="5" t="s">
        <v>517</v>
      </c>
      <c r="S1349" s="5" t="s">
        <v>6361</v>
      </c>
      <c r="T1349" s="5" t="s">
        <v>251</v>
      </c>
      <c r="U1349" s="5" t="s">
        <v>6362</v>
      </c>
      <c r="V1349" s="5" t="s">
        <v>6363</v>
      </c>
      <c r="W1349" s="5" t="s">
        <v>14</v>
      </c>
      <c r="X1349" s="5" t="s">
        <v>179</v>
      </c>
      <c r="Y1349" s="5" t="s">
        <v>567</v>
      </c>
      <c r="Z1349" s="5" t="s">
        <v>256</v>
      </c>
    </row>
    <row r="1350" spans="9:26">
      <c r="I1350" t="e">
        <f t="shared" si="52"/>
        <v>#N/A</v>
      </c>
      <c r="M1350" t="e">
        <f t="shared" si="53"/>
        <v>#N/A</v>
      </c>
      <c r="N1350" s="5" t="s">
        <v>6364</v>
      </c>
      <c r="O1350" s="5" t="s">
        <v>6365</v>
      </c>
      <c r="P1350" s="5" t="s">
        <v>16</v>
      </c>
      <c r="Q1350" s="5" t="s">
        <v>6366</v>
      </c>
      <c r="R1350" s="5" t="s">
        <v>517</v>
      </c>
      <c r="S1350" s="5" t="s">
        <v>6367</v>
      </c>
      <c r="T1350" s="5" t="s">
        <v>251</v>
      </c>
      <c r="U1350" s="5" t="s">
        <v>6368</v>
      </c>
      <c r="V1350" s="5" t="s">
        <v>6369</v>
      </c>
      <c r="W1350" s="5" t="s">
        <v>14</v>
      </c>
      <c r="X1350" s="5" t="s">
        <v>101</v>
      </c>
      <c r="Y1350" s="5" t="s">
        <v>256</v>
      </c>
      <c r="Z1350" s="5" t="s">
        <v>256</v>
      </c>
    </row>
    <row r="1351" spans="9:26">
      <c r="I1351" t="e">
        <f t="shared" si="52"/>
        <v>#N/A</v>
      </c>
      <c r="M1351" t="e">
        <f t="shared" si="53"/>
        <v>#N/A</v>
      </c>
      <c r="N1351" s="5" t="s">
        <v>6370</v>
      </c>
      <c r="O1351" s="5" t="s">
        <v>6371</v>
      </c>
      <c r="P1351" s="5" t="s">
        <v>16</v>
      </c>
      <c r="Q1351" s="5" t="s">
        <v>6372</v>
      </c>
      <c r="R1351" s="5" t="s">
        <v>266</v>
      </c>
      <c r="S1351" s="5" t="s">
        <v>6373</v>
      </c>
      <c r="T1351" s="5" t="s">
        <v>251</v>
      </c>
      <c r="U1351" s="5" t="s">
        <v>6374</v>
      </c>
      <c r="V1351" s="5" t="s">
        <v>3949</v>
      </c>
      <c r="W1351" s="5" t="s">
        <v>2125</v>
      </c>
      <c r="X1351" s="5" t="s">
        <v>312</v>
      </c>
      <c r="Y1351" s="5" t="s">
        <v>2139</v>
      </c>
      <c r="Z1351" s="5" t="s">
        <v>6375</v>
      </c>
    </row>
    <row r="1352" spans="9:26">
      <c r="I1352" t="e">
        <f t="shared" si="52"/>
        <v>#N/A</v>
      </c>
      <c r="M1352" t="e">
        <f t="shared" si="53"/>
        <v>#N/A</v>
      </c>
      <c r="N1352" s="5" t="s">
        <v>6376</v>
      </c>
      <c r="O1352" s="5" t="s">
        <v>6377</v>
      </c>
      <c r="P1352" s="5" t="s">
        <v>16</v>
      </c>
      <c r="Q1352" s="5" t="s">
        <v>6378</v>
      </c>
      <c r="R1352" s="5" t="s">
        <v>517</v>
      </c>
      <c r="S1352" s="5" t="s">
        <v>6379</v>
      </c>
      <c r="T1352" s="5" t="s">
        <v>251</v>
      </c>
      <c r="U1352" s="5" t="s">
        <v>6380</v>
      </c>
      <c r="V1352" s="5" t="s">
        <v>6381</v>
      </c>
      <c r="W1352" s="5" t="s">
        <v>14</v>
      </c>
      <c r="X1352" s="5" t="s">
        <v>101</v>
      </c>
      <c r="Y1352" s="5" t="s">
        <v>256</v>
      </c>
      <c r="Z1352" s="5" t="s">
        <v>5459</v>
      </c>
    </row>
    <row r="1353" spans="9:26">
      <c r="I1353" t="e">
        <f t="shared" si="52"/>
        <v>#N/A</v>
      </c>
      <c r="M1353" t="e">
        <f t="shared" si="53"/>
        <v>#N/A</v>
      </c>
      <c r="N1353" s="5" t="s">
        <v>6382</v>
      </c>
      <c r="O1353" s="5" t="s">
        <v>6383</v>
      </c>
      <c r="P1353" s="5" t="s">
        <v>48</v>
      </c>
      <c r="Q1353" s="5" t="s">
        <v>6384</v>
      </c>
      <c r="R1353" s="5" t="s">
        <v>249</v>
      </c>
      <c r="S1353" s="5" t="s">
        <v>2417</v>
      </c>
      <c r="T1353" s="5" t="s">
        <v>251</v>
      </c>
      <c r="U1353" s="5" t="s">
        <v>6385</v>
      </c>
      <c r="V1353" s="5" t="s">
        <v>6386</v>
      </c>
      <c r="W1353" s="5" t="s">
        <v>2125</v>
      </c>
      <c r="X1353" s="5" t="s">
        <v>179</v>
      </c>
      <c r="Y1353" s="5" t="s">
        <v>2890</v>
      </c>
      <c r="Z1353" s="5" t="s">
        <v>389</v>
      </c>
    </row>
    <row r="1354" spans="9:26">
      <c r="I1354" t="e">
        <f t="shared" si="52"/>
        <v>#N/A</v>
      </c>
      <c r="M1354" t="e">
        <f t="shared" si="53"/>
        <v>#N/A</v>
      </c>
      <c r="N1354" s="5" t="s">
        <v>6387</v>
      </c>
      <c r="O1354" s="5" t="s">
        <v>6388</v>
      </c>
      <c r="P1354" s="5" t="s">
        <v>16</v>
      </c>
      <c r="Q1354" s="5" t="s">
        <v>6389</v>
      </c>
      <c r="R1354" s="5" t="s">
        <v>517</v>
      </c>
      <c r="S1354" s="5" t="s">
        <v>6390</v>
      </c>
      <c r="T1354" s="5" t="s">
        <v>251</v>
      </c>
      <c r="U1354" s="5" t="s">
        <v>6391</v>
      </c>
      <c r="V1354" s="5" t="s">
        <v>96</v>
      </c>
      <c r="W1354" s="5" t="s">
        <v>3788</v>
      </c>
      <c r="X1354" s="5" t="s">
        <v>179</v>
      </c>
      <c r="Y1354" s="5" t="s">
        <v>6392</v>
      </c>
      <c r="Z1354" s="5" t="s">
        <v>6393</v>
      </c>
    </row>
    <row r="1355" spans="9:26">
      <c r="I1355" t="e">
        <f t="shared" si="52"/>
        <v>#N/A</v>
      </c>
      <c r="M1355" t="e">
        <f t="shared" si="53"/>
        <v>#N/A</v>
      </c>
      <c r="N1355" s="5" t="s">
        <v>6394</v>
      </c>
      <c r="O1355" s="5" t="s">
        <v>6395</v>
      </c>
      <c r="P1355" s="5" t="s">
        <v>48</v>
      </c>
      <c r="Q1355" s="5" t="s">
        <v>6396</v>
      </c>
      <c r="R1355" s="5" t="s">
        <v>266</v>
      </c>
      <c r="S1355" s="5" t="s">
        <v>4504</v>
      </c>
      <c r="T1355" s="5" t="s">
        <v>251</v>
      </c>
      <c r="U1355" s="5" t="s">
        <v>6397</v>
      </c>
      <c r="V1355" s="5" t="s">
        <v>285</v>
      </c>
      <c r="W1355" s="5" t="s">
        <v>69</v>
      </c>
      <c r="X1355" s="5" t="s">
        <v>312</v>
      </c>
      <c r="Y1355" s="5" t="s">
        <v>313</v>
      </c>
      <c r="Z1355" s="5" t="s">
        <v>2568</v>
      </c>
    </row>
    <row r="1356" spans="9:26">
      <c r="I1356" t="e">
        <f t="shared" si="52"/>
        <v>#N/A</v>
      </c>
      <c r="M1356" t="e">
        <f t="shared" si="53"/>
        <v>#N/A</v>
      </c>
      <c r="N1356" s="5" t="s">
        <v>6398</v>
      </c>
      <c r="O1356" s="5" t="s">
        <v>6399</v>
      </c>
      <c r="P1356" s="5" t="s">
        <v>16</v>
      </c>
      <c r="Q1356" s="5" t="s">
        <v>283</v>
      </c>
      <c r="R1356" s="5" t="s">
        <v>266</v>
      </c>
      <c r="S1356" s="5" t="s">
        <v>853</v>
      </c>
      <c r="T1356" s="5" t="s">
        <v>251</v>
      </c>
      <c r="U1356" s="5" t="s">
        <v>6400</v>
      </c>
      <c r="V1356" s="5" t="s">
        <v>285</v>
      </c>
      <c r="W1356" s="5" t="s">
        <v>14</v>
      </c>
      <c r="X1356" s="5" t="s">
        <v>179</v>
      </c>
      <c r="Y1356" s="5" t="s">
        <v>256</v>
      </c>
      <c r="Z1356" s="5" t="s">
        <v>6401</v>
      </c>
    </row>
    <row r="1357" spans="9:26">
      <c r="I1357" t="e">
        <f t="shared" si="52"/>
        <v>#N/A</v>
      </c>
      <c r="M1357" t="e">
        <f t="shared" si="53"/>
        <v>#N/A</v>
      </c>
      <c r="N1357" s="5" t="s">
        <v>6402</v>
      </c>
      <c r="O1357" s="5" t="s">
        <v>6403</v>
      </c>
      <c r="P1357" s="5" t="s">
        <v>48</v>
      </c>
      <c r="Q1357" s="5" t="s">
        <v>6404</v>
      </c>
      <c r="R1357" s="5" t="s">
        <v>517</v>
      </c>
      <c r="S1357" s="5" t="s">
        <v>6405</v>
      </c>
      <c r="T1357" s="5" t="s">
        <v>251</v>
      </c>
      <c r="U1357" s="5" t="s">
        <v>6406</v>
      </c>
      <c r="V1357" s="5" t="s">
        <v>34</v>
      </c>
      <c r="W1357" s="5" t="s">
        <v>69</v>
      </c>
      <c r="X1357" s="5" t="s">
        <v>179</v>
      </c>
      <c r="Y1357" s="5" t="s">
        <v>255</v>
      </c>
      <c r="Z1357" s="5" t="s">
        <v>3019</v>
      </c>
    </row>
    <row r="1358" spans="9:26">
      <c r="I1358" t="e">
        <f t="shared" si="52"/>
        <v>#N/A</v>
      </c>
      <c r="M1358" t="e">
        <f t="shared" si="53"/>
        <v>#N/A</v>
      </c>
      <c r="N1358" s="5" t="s">
        <v>6407</v>
      </c>
      <c r="O1358" s="5" t="s">
        <v>6408</v>
      </c>
      <c r="P1358" s="5" t="s">
        <v>48</v>
      </c>
      <c r="Q1358" s="5" t="s">
        <v>6409</v>
      </c>
      <c r="R1358" s="5" t="s">
        <v>266</v>
      </c>
      <c r="S1358" s="5" t="s">
        <v>6178</v>
      </c>
      <c r="T1358" s="5" t="s">
        <v>251</v>
      </c>
      <c r="U1358" s="5" t="s">
        <v>6410</v>
      </c>
      <c r="V1358" s="5" t="s">
        <v>6411</v>
      </c>
      <c r="W1358" s="5" t="s">
        <v>165</v>
      </c>
      <c r="X1358" s="5" t="s">
        <v>179</v>
      </c>
      <c r="Y1358" s="5" t="s">
        <v>567</v>
      </c>
      <c r="Z1358" s="5" t="s">
        <v>3309</v>
      </c>
    </row>
    <row r="1359" spans="9:26">
      <c r="I1359" t="e">
        <f t="shared" si="52"/>
        <v>#N/A</v>
      </c>
      <c r="M1359" t="e">
        <f t="shared" si="53"/>
        <v>#N/A</v>
      </c>
      <c r="N1359" s="5" t="s">
        <v>6412</v>
      </c>
      <c r="O1359" s="5" t="s">
        <v>6413</v>
      </c>
      <c r="P1359" s="5" t="s">
        <v>16</v>
      </c>
      <c r="Q1359" s="5" t="s">
        <v>6414</v>
      </c>
      <c r="R1359" s="5" t="s">
        <v>517</v>
      </c>
      <c r="S1359" s="5" t="s">
        <v>6415</v>
      </c>
      <c r="T1359" s="5" t="s">
        <v>251</v>
      </c>
      <c r="U1359" s="5" t="s">
        <v>6416</v>
      </c>
      <c r="V1359" s="5" t="s">
        <v>96</v>
      </c>
      <c r="W1359" s="5" t="s">
        <v>4978</v>
      </c>
      <c r="X1359" s="5" t="s">
        <v>179</v>
      </c>
      <c r="Y1359" s="5" t="s">
        <v>567</v>
      </c>
      <c r="Z1359" s="5" t="s">
        <v>5383</v>
      </c>
    </row>
    <row r="1360" spans="9:26">
      <c r="I1360" t="e">
        <f t="shared" si="52"/>
        <v>#N/A</v>
      </c>
      <c r="M1360" t="e">
        <f t="shared" si="53"/>
        <v>#N/A</v>
      </c>
      <c r="N1360" s="5" t="s">
        <v>6417</v>
      </c>
      <c r="O1360" s="5" t="s">
        <v>6418</v>
      </c>
      <c r="P1360" s="5" t="s">
        <v>16</v>
      </c>
      <c r="Q1360" s="5" t="s">
        <v>6419</v>
      </c>
      <c r="R1360" s="5" t="s">
        <v>249</v>
      </c>
      <c r="S1360" s="5" t="s">
        <v>6420</v>
      </c>
      <c r="T1360" s="5" t="s">
        <v>251</v>
      </c>
      <c r="U1360" s="5" t="s">
        <v>6421</v>
      </c>
      <c r="V1360" s="5" t="s">
        <v>6422</v>
      </c>
      <c r="W1360" s="5" t="s">
        <v>14</v>
      </c>
      <c r="X1360" s="5" t="s">
        <v>101</v>
      </c>
      <c r="Y1360" s="5" t="s">
        <v>256</v>
      </c>
      <c r="Z1360" s="5" t="s">
        <v>3019</v>
      </c>
    </row>
    <row r="1361" spans="9:26">
      <c r="I1361" t="e">
        <f t="shared" si="52"/>
        <v>#N/A</v>
      </c>
      <c r="M1361" t="e">
        <f t="shared" si="53"/>
        <v>#N/A</v>
      </c>
      <c r="N1361" s="5" t="s">
        <v>6423</v>
      </c>
      <c r="O1361" s="5" t="s">
        <v>6424</v>
      </c>
      <c r="P1361" s="5" t="s">
        <v>16</v>
      </c>
      <c r="Q1361" s="5" t="s">
        <v>6425</v>
      </c>
      <c r="R1361" s="5" t="s">
        <v>249</v>
      </c>
      <c r="S1361" s="5" t="s">
        <v>4849</v>
      </c>
      <c r="T1361" s="5" t="s">
        <v>251</v>
      </c>
      <c r="U1361" s="5" t="s">
        <v>6426</v>
      </c>
      <c r="V1361" s="5" t="s">
        <v>34</v>
      </c>
      <c r="W1361" s="5" t="s">
        <v>5757</v>
      </c>
      <c r="X1361" s="5" t="s">
        <v>312</v>
      </c>
      <c r="Y1361" s="5" t="s">
        <v>313</v>
      </c>
      <c r="Z1361" s="5" t="s">
        <v>6427</v>
      </c>
    </row>
    <row r="1362" spans="9:26">
      <c r="I1362" t="e">
        <f t="shared" si="52"/>
        <v>#N/A</v>
      </c>
      <c r="M1362" t="e">
        <f t="shared" si="53"/>
        <v>#N/A</v>
      </c>
      <c r="N1362" s="5" t="s">
        <v>6428</v>
      </c>
      <c r="O1362" s="5" t="s">
        <v>6429</v>
      </c>
      <c r="P1362" s="5" t="s">
        <v>48</v>
      </c>
      <c r="Q1362" s="5" t="s">
        <v>6430</v>
      </c>
      <c r="R1362" s="5" t="s">
        <v>266</v>
      </c>
      <c r="S1362" s="5" t="s">
        <v>6431</v>
      </c>
      <c r="T1362" s="5" t="s">
        <v>251</v>
      </c>
      <c r="U1362" s="5" t="s">
        <v>6432</v>
      </c>
      <c r="V1362" s="5" t="s">
        <v>6433</v>
      </c>
      <c r="W1362" s="5" t="s">
        <v>90</v>
      </c>
      <c r="X1362" s="5" t="s">
        <v>179</v>
      </c>
      <c r="Y1362" s="5" t="s">
        <v>255</v>
      </c>
      <c r="Z1362" s="5" t="s">
        <v>4504</v>
      </c>
    </row>
    <row r="1363" spans="9:26">
      <c r="I1363" t="e">
        <f t="shared" si="52"/>
        <v>#N/A</v>
      </c>
      <c r="M1363" t="e">
        <f t="shared" si="53"/>
        <v>#N/A</v>
      </c>
      <c r="N1363" s="5" t="s">
        <v>6434</v>
      </c>
      <c r="O1363" s="5" t="s">
        <v>6435</v>
      </c>
      <c r="P1363" s="5" t="s">
        <v>48</v>
      </c>
      <c r="Q1363" s="5" t="s">
        <v>6436</v>
      </c>
      <c r="R1363" s="5" t="s">
        <v>266</v>
      </c>
      <c r="S1363" s="5" t="s">
        <v>6437</v>
      </c>
      <c r="T1363" s="5" t="s">
        <v>251</v>
      </c>
      <c r="U1363" s="5" t="s">
        <v>6438</v>
      </c>
      <c r="V1363" s="5" t="s">
        <v>96</v>
      </c>
      <c r="W1363" s="5" t="s">
        <v>69</v>
      </c>
      <c r="X1363" s="5" t="s">
        <v>179</v>
      </c>
      <c r="Y1363" s="5" t="s">
        <v>255</v>
      </c>
      <c r="Z1363" s="5" t="s">
        <v>6439</v>
      </c>
    </row>
    <row r="1364" spans="9:26">
      <c r="I1364" t="e">
        <f t="shared" si="52"/>
        <v>#N/A</v>
      </c>
      <c r="M1364" t="e">
        <f t="shared" si="53"/>
        <v>#N/A</v>
      </c>
      <c r="N1364" s="5" t="s">
        <v>6440</v>
      </c>
      <c r="O1364" s="5" t="s">
        <v>6441</v>
      </c>
      <c r="P1364" s="5" t="s">
        <v>16</v>
      </c>
      <c r="Q1364" s="5" t="s">
        <v>6442</v>
      </c>
      <c r="R1364" s="5" t="s">
        <v>517</v>
      </c>
      <c r="S1364" s="5" t="s">
        <v>6443</v>
      </c>
      <c r="T1364" s="5" t="s">
        <v>251</v>
      </c>
      <c r="U1364" s="5" t="s">
        <v>6444</v>
      </c>
      <c r="V1364" s="5" t="s">
        <v>5900</v>
      </c>
      <c r="W1364" s="5" t="s">
        <v>14</v>
      </c>
      <c r="X1364" s="5" t="s">
        <v>101</v>
      </c>
      <c r="Y1364" s="5" t="s">
        <v>256</v>
      </c>
      <c r="Z1364" s="5" t="s">
        <v>3019</v>
      </c>
    </row>
    <row r="1365" spans="9:26">
      <c r="I1365" t="e">
        <f t="shared" si="52"/>
        <v>#N/A</v>
      </c>
      <c r="M1365" t="e">
        <f t="shared" si="53"/>
        <v>#N/A</v>
      </c>
      <c r="N1365" s="5" t="s">
        <v>3301</v>
      </c>
      <c r="O1365" s="5" t="s">
        <v>6445</v>
      </c>
      <c r="P1365" s="5" t="s">
        <v>48</v>
      </c>
      <c r="Q1365" s="5" t="s">
        <v>6446</v>
      </c>
      <c r="R1365" s="5" t="s">
        <v>517</v>
      </c>
      <c r="S1365" s="5" t="s">
        <v>4504</v>
      </c>
      <c r="T1365" s="5" t="s">
        <v>251</v>
      </c>
      <c r="U1365" s="5" t="s">
        <v>6447</v>
      </c>
      <c r="V1365" s="5" t="s">
        <v>1521</v>
      </c>
      <c r="W1365" s="5" t="s">
        <v>69</v>
      </c>
      <c r="X1365" s="5" t="s">
        <v>179</v>
      </c>
      <c r="Y1365" s="5" t="s">
        <v>255</v>
      </c>
      <c r="Z1365" s="5" t="s">
        <v>4504</v>
      </c>
    </row>
    <row r="1366" spans="9:26">
      <c r="I1366" t="e">
        <f t="shared" si="52"/>
        <v>#N/A</v>
      </c>
      <c r="M1366" t="e">
        <f t="shared" si="53"/>
        <v>#N/A</v>
      </c>
      <c r="N1366" s="5" t="s">
        <v>6448</v>
      </c>
      <c r="O1366" s="5" t="s">
        <v>6449</v>
      </c>
      <c r="P1366" s="5" t="s">
        <v>16</v>
      </c>
      <c r="Q1366" s="5" t="s">
        <v>6450</v>
      </c>
      <c r="R1366" s="5" t="s">
        <v>517</v>
      </c>
      <c r="S1366" s="5" t="s">
        <v>6451</v>
      </c>
      <c r="T1366" s="5" t="s">
        <v>251</v>
      </c>
      <c r="U1366" s="5" t="s">
        <v>6452</v>
      </c>
      <c r="V1366" s="5" t="s">
        <v>6453</v>
      </c>
      <c r="W1366" s="5" t="s">
        <v>14</v>
      </c>
      <c r="X1366" s="5" t="s">
        <v>101</v>
      </c>
      <c r="Y1366" s="5" t="s">
        <v>256</v>
      </c>
      <c r="Z1366" s="5" t="s">
        <v>3019</v>
      </c>
    </row>
    <row r="1367" spans="9:26">
      <c r="I1367" t="e">
        <f t="shared" si="52"/>
        <v>#N/A</v>
      </c>
      <c r="M1367" t="e">
        <f t="shared" si="53"/>
        <v>#N/A</v>
      </c>
      <c r="N1367" s="5" t="s">
        <v>6454</v>
      </c>
      <c r="O1367" s="5" t="s">
        <v>6455</v>
      </c>
      <c r="P1367" s="5" t="s">
        <v>16</v>
      </c>
      <c r="Q1367" s="5" t="s">
        <v>6456</v>
      </c>
      <c r="R1367" s="5" t="s">
        <v>249</v>
      </c>
      <c r="S1367" s="5" t="s">
        <v>6457</v>
      </c>
      <c r="T1367" s="5" t="s">
        <v>251</v>
      </c>
      <c r="U1367" s="5" t="s">
        <v>6458</v>
      </c>
      <c r="V1367" s="5" t="s">
        <v>2932</v>
      </c>
      <c r="W1367" s="5" t="s">
        <v>2113</v>
      </c>
      <c r="X1367" s="5" t="s">
        <v>312</v>
      </c>
      <c r="Y1367" s="5" t="s">
        <v>1258</v>
      </c>
      <c r="Z1367" s="5" t="s">
        <v>6459</v>
      </c>
    </row>
    <row r="1368" spans="9:26">
      <c r="I1368" t="e">
        <f t="shared" si="52"/>
        <v>#N/A</v>
      </c>
      <c r="M1368" t="e">
        <f t="shared" si="53"/>
        <v>#N/A</v>
      </c>
      <c r="N1368" s="5" t="s">
        <v>6460</v>
      </c>
      <c r="O1368" s="5" t="s">
        <v>6461</v>
      </c>
      <c r="P1368" s="5" t="s">
        <v>16</v>
      </c>
      <c r="Q1368" s="5" t="s">
        <v>6462</v>
      </c>
      <c r="R1368" s="5" t="s">
        <v>517</v>
      </c>
      <c r="S1368" s="5" t="s">
        <v>6463</v>
      </c>
      <c r="T1368" s="5" t="s">
        <v>251</v>
      </c>
      <c r="U1368" s="5" t="s">
        <v>6464</v>
      </c>
      <c r="V1368" s="5" t="s">
        <v>5340</v>
      </c>
      <c r="W1368" s="5" t="s">
        <v>139</v>
      </c>
      <c r="X1368" s="5" t="s">
        <v>101</v>
      </c>
      <c r="Y1368" s="5" t="s">
        <v>256</v>
      </c>
      <c r="Z1368" s="5" t="s">
        <v>6465</v>
      </c>
    </row>
    <row r="1369" spans="9:26">
      <c r="I1369" t="e">
        <f t="shared" si="52"/>
        <v>#N/A</v>
      </c>
      <c r="M1369" t="e">
        <f t="shared" si="53"/>
        <v>#N/A</v>
      </c>
      <c r="N1369" s="5" t="s">
        <v>6466</v>
      </c>
      <c r="O1369" s="5" t="s">
        <v>6467</v>
      </c>
      <c r="P1369" s="5" t="s">
        <v>16</v>
      </c>
      <c r="Q1369" s="5" t="s">
        <v>6468</v>
      </c>
      <c r="R1369" s="5" t="s">
        <v>323</v>
      </c>
      <c r="S1369" s="5" t="s">
        <v>6463</v>
      </c>
      <c r="T1369" s="5" t="s">
        <v>251</v>
      </c>
      <c r="U1369" s="5" t="s">
        <v>6469</v>
      </c>
      <c r="V1369" s="5" t="s">
        <v>162</v>
      </c>
      <c r="W1369" s="5" t="s">
        <v>14</v>
      </c>
      <c r="X1369" s="5" t="s">
        <v>101</v>
      </c>
      <c r="Y1369" s="5" t="s">
        <v>256</v>
      </c>
      <c r="Z1369" s="5" t="s">
        <v>6420</v>
      </c>
    </row>
    <row r="1370" spans="9:26">
      <c r="I1370" t="e">
        <f t="shared" si="52"/>
        <v>#N/A</v>
      </c>
      <c r="M1370" t="e">
        <f t="shared" si="53"/>
        <v>#N/A</v>
      </c>
      <c r="N1370" s="5" t="s">
        <v>6470</v>
      </c>
      <c r="O1370" s="5" t="s">
        <v>6471</v>
      </c>
      <c r="P1370" s="5" t="s">
        <v>48</v>
      </c>
      <c r="Q1370" s="5" t="s">
        <v>6472</v>
      </c>
      <c r="R1370" s="5" t="s">
        <v>517</v>
      </c>
      <c r="S1370" s="5" t="s">
        <v>6473</v>
      </c>
      <c r="T1370" s="5" t="s">
        <v>251</v>
      </c>
      <c r="U1370" s="5" t="s">
        <v>6474</v>
      </c>
      <c r="V1370" s="5" t="s">
        <v>162</v>
      </c>
      <c r="W1370" s="5" t="s">
        <v>14</v>
      </c>
      <c r="X1370" s="5" t="s">
        <v>101</v>
      </c>
      <c r="Y1370" s="5" t="s">
        <v>256</v>
      </c>
      <c r="Z1370" s="5" t="s">
        <v>6420</v>
      </c>
    </row>
    <row r="1371" spans="9:26">
      <c r="I1371" t="e">
        <f t="shared" si="52"/>
        <v>#N/A</v>
      </c>
      <c r="M1371" t="e">
        <f t="shared" si="53"/>
        <v>#N/A</v>
      </c>
      <c r="N1371" s="5" t="s">
        <v>6475</v>
      </c>
      <c r="O1371" s="5" t="s">
        <v>6476</v>
      </c>
      <c r="P1371" s="5" t="s">
        <v>16</v>
      </c>
      <c r="Q1371" s="5" t="s">
        <v>6477</v>
      </c>
      <c r="R1371" s="5" t="s">
        <v>517</v>
      </c>
      <c r="S1371" s="5" t="s">
        <v>5869</v>
      </c>
      <c r="T1371" s="5" t="s">
        <v>251</v>
      </c>
      <c r="U1371" s="5" t="s">
        <v>6478</v>
      </c>
      <c r="V1371" s="5" t="s">
        <v>136</v>
      </c>
      <c r="W1371" s="5" t="s">
        <v>14</v>
      </c>
      <c r="X1371" s="5" t="s">
        <v>101</v>
      </c>
      <c r="Y1371" s="5" t="s">
        <v>256</v>
      </c>
      <c r="Z1371" s="5" t="s">
        <v>5459</v>
      </c>
    </row>
    <row r="1372" spans="9:26">
      <c r="I1372" t="e">
        <f t="shared" si="52"/>
        <v>#N/A</v>
      </c>
      <c r="M1372" t="e">
        <f t="shared" si="53"/>
        <v>#N/A</v>
      </c>
      <c r="N1372" s="5" t="s">
        <v>6479</v>
      </c>
      <c r="O1372" s="5" t="s">
        <v>6480</v>
      </c>
      <c r="P1372" s="5" t="s">
        <v>16</v>
      </c>
      <c r="Q1372" s="5" t="s">
        <v>6481</v>
      </c>
      <c r="R1372" s="5" t="s">
        <v>266</v>
      </c>
      <c r="S1372" s="5" t="s">
        <v>1326</v>
      </c>
      <c r="T1372" s="5" t="s">
        <v>251</v>
      </c>
      <c r="U1372" s="5" t="s">
        <v>6482</v>
      </c>
      <c r="V1372" s="5" t="s">
        <v>6483</v>
      </c>
      <c r="W1372" s="5" t="s">
        <v>2288</v>
      </c>
      <c r="X1372" s="5" t="s">
        <v>431</v>
      </c>
      <c r="Y1372" s="5" t="s">
        <v>256</v>
      </c>
      <c r="Z1372" s="5" t="s">
        <v>1326</v>
      </c>
    </row>
    <row r="1373" spans="9:26">
      <c r="I1373" t="e">
        <f t="shared" si="52"/>
        <v>#N/A</v>
      </c>
      <c r="M1373" t="e">
        <f t="shared" si="53"/>
        <v>#N/A</v>
      </c>
      <c r="N1373" s="5" t="s">
        <v>6484</v>
      </c>
      <c r="O1373" s="5" t="s">
        <v>6485</v>
      </c>
      <c r="P1373" s="5" t="s">
        <v>48</v>
      </c>
      <c r="Q1373" s="5" t="s">
        <v>6486</v>
      </c>
      <c r="R1373" s="5" t="s">
        <v>266</v>
      </c>
      <c r="S1373" s="5" t="s">
        <v>6487</v>
      </c>
      <c r="T1373" s="5" t="s">
        <v>251</v>
      </c>
      <c r="U1373" s="5" t="s">
        <v>6488</v>
      </c>
      <c r="V1373" s="5" t="s">
        <v>6489</v>
      </c>
      <c r="W1373" s="5" t="s">
        <v>256</v>
      </c>
      <c r="X1373" s="5" t="s">
        <v>1824</v>
      </c>
      <c r="Y1373" s="5" t="s">
        <v>256</v>
      </c>
      <c r="Z1373" s="5" t="s">
        <v>6490</v>
      </c>
    </row>
    <row r="1374" spans="9:26">
      <c r="I1374" t="e">
        <f t="shared" si="52"/>
        <v>#N/A</v>
      </c>
      <c r="M1374" t="e">
        <f t="shared" si="53"/>
        <v>#N/A</v>
      </c>
      <c r="N1374" s="5" t="s">
        <v>6491</v>
      </c>
      <c r="O1374" s="5" t="s">
        <v>6492</v>
      </c>
      <c r="P1374" s="5" t="s">
        <v>16</v>
      </c>
      <c r="Q1374" s="5" t="s">
        <v>6493</v>
      </c>
      <c r="R1374" s="5" t="s">
        <v>323</v>
      </c>
      <c r="S1374" s="5" t="s">
        <v>6494</v>
      </c>
      <c r="T1374" s="5" t="s">
        <v>251</v>
      </c>
      <c r="U1374" s="5" t="s">
        <v>6495</v>
      </c>
      <c r="V1374" s="5" t="s">
        <v>100</v>
      </c>
      <c r="W1374" s="5" t="s">
        <v>14</v>
      </c>
      <c r="X1374" s="5" t="s">
        <v>101</v>
      </c>
      <c r="Y1374" s="5" t="s">
        <v>256</v>
      </c>
      <c r="Z1374" s="5" t="s">
        <v>6420</v>
      </c>
    </row>
    <row r="1375" spans="9:26">
      <c r="I1375" t="e">
        <f t="shared" si="52"/>
        <v>#N/A</v>
      </c>
      <c r="M1375" t="e">
        <f t="shared" si="53"/>
        <v>#N/A</v>
      </c>
      <c r="N1375" s="5" t="s">
        <v>6496</v>
      </c>
      <c r="O1375" s="5" t="s">
        <v>6497</v>
      </c>
      <c r="P1375" s="5" t="s">
        <v>16</v>
      </c>
      <c r="Q1375" s="5" t="s">
        <v>6498</v>
      </c>
      <c r="R1375" s="5" t="s">
        <v>517</v>
      </c>
      <c r="S1375" s="5" t="s">
        <v>6494</v>
      </c>
      <c r="T1375" s="5" t="s">
        <v>251</v>
      </c>
      <c r="U1375" s="5" t="s">
        <v>6499</v>
      </c>
      <c r="V1375" s="5" t="s">
        <v>5340</v>
      </c>
      <c r="W1375" s="5" t="s">
        <v>14</v>
      </c>
      <c r="X1375" s="5" t="s">
        <v>101</v>
      </c>
      <c r="Y1375" s="5" t="s">
        <v>256</v>
      </c>
      <c r="Z1375" s="5" t="s">
        <v>6465</v>
      </c>
    </row>
    <row r="1376" spans="9:26">
      <c r="I1376" t="e">
        <f t="shared" si="52"/>
        <v>#N/A</v>
      </c>
      <c r="M1376" t="e">
        <f t="shared" si="53"/>
        <v>#N/A</v>
      </c>
      <c r="N1376" s="5" t="s">
        <v>6500</v>
      </c>
      <c r="O1376" s="5" t="s">
        <v>6501</v>
      </c>
      <c r="P1376" s="5" t="s">
        <v>16</v>
      </c>
      <c r="Q1376" s="5" t="s">
        <v>6502</v>
      </c>
      <c r="R1376" s="5" t="s">
        <v>517</v>
      </c>
      <c r="S1376" s="5" t="s">
        <v>6494</v>
      </c>
      <c r="T1376" s="5" t="s">
        <v>251</v>
      </c>
      <c r="U1376" s="5" t="s">
        <v>6503</v>
      </c>
      <c r="V1376" s="5" t="s">
        <v>5537</v>
      </c>
      <c r="W1376" s="5" t="s">
        <v>14</v>
      </c>
      <c r="X1376" s="5" t="s">
        <v>179</v>
      </c>
      <c r="Y1376" s="5" t="s">
        <v>567</v>
      </c>
      <c r="Z1376" s="5" t="s">
        <v>6420</v>
      </c>
    </row>
    <row r="1377" spans="9:26">
      <c r="I1377" t="e">
        <f t="shared" si="52"/>
        <v>#N/A</v>
      </c>
      <c r="M1377" t="e">
        <f t="shared" si="53"/>
        <v>#N/A</v>
      </c>
      <c r="N1377" s="5" t="s">
        <v>6504</v>
      </c>
      <c r="O1377" s="5" t="s">
        <v>6505</v>
      </c>
      <c r="P1377" s="5" t="s">
        <v>16</v>
      </c>
      <c r="Q1377" s="5" t="s">
        <v>6506</v>
      </c>
      <c r="R1377" s="5" t="s">
        <v>249</v>
      </c>
      <c r="S1377" s="5" t="s">
        <v>6494</v>
      </c>
      <c r="T1377" s="5" t="s">
        <v>251</v>
      </c>
      <c r="U1377" s="5" t="s">
        <v>6507</v>
      </c>
      <c r="V1377" s="5" t="s">
        <v>173</v>
      </c>
      <c r="W1377" s="5" t="s">
        <v>14</v>
      </c>
      <c r="X1377" s="5" t="s">
        <v>101</v>
      </c>
      <c r="Y1377" s="5" t="s">
        <v>256</v>
      </c>
      <c r="Z1377" s="5" t="s">
        <v>6508</v>
      </c>
    </row>
    <row r="1378" spans="9:26">
      <c r="I1378" t="e">
        <f t="shared" si="52"/>
        <v>#N/A</v>
      </c>
      <c r="M1378" t="e">
        <f t="shared" si="53"/>
        <v>#N/A</v>
      </c>
      <c r="N1378" s="5" t="s">
        <v>6509</v>
      </c>
      <c r="O1378" s="5" t="s">
        <v>6510</v>
      </c>
      <c r="P1378" s="5" t="s">
        <v>16</v>
      </c>
      <c r="Q1378" s="5" t="s">
        <v>6511</v>
      </c>
      <c r="R1378" s="5" t="s">
        <v>517</v>
      </c>
      <c r="S1378" s="5" t="s">
        <v>6494</v>
      </c>
      <c r="T1378" s="5" t="s">
        <v>251</v>
      </c>
      <c r="U1378" s="5" t="s">
        <v>6512</v>
      </c>
      <c r="V1378" s="5" t="s">
        <v>173</v>
      </c>
      <c r="W1378" s="5" t="s">
        <v>14</v>
      </c>
      <c r="X1378" s="5" t="s">
        <v>101</v>
      </c>
      <c r="Y1378" s="5" t="s">
        <v>256</v>
      </c>
      <c r="Z1378" s="5" t="s">
        <v>6508</v>
      </c>
    </row>
    <row r="1379" spans="9:26">
      <c r="I1379" t="e">
        <f t="shared" si="52"/>
        <v>#N/A</v>
      </c>
      <c r="M1379" t="e">
        <f t="shared" si="53"/>
        <v>#N/A</v>
      </c>
      <c r="N1379" s="5" t="s">
        <v>6513</v>
      </c>
      <c r="O1379" s="5" t="s">
        <v>6514</v>
      </c>
      <c r="P1379" s="5" t="s">
        <v>16</v>
      </c>
      <c r="Q1379" s="5" t="s">
        <v>6515</v>
      </c>
      <c r="R1379" s="5" t="s">
        <v>517</v>
      </c>
      <c r="S1379" s="5" t="s">
        <v>6494</v>
      </c>
      <c r="T1379" s="5" t="s">
        <v>251</v>
      </c>
      <c r="U1379" s="5" t="s">
        <v>6516</v>
      </c>
      <c r="V1379" s="5" t="s">
        <v>173</v>
      </c>
      <c r="W1379" s="5" t="s">
        <v>14</v>
      </c>
      <c r="X1379" s="5" t="s">
        <v>101</v>
      </c>
      <c r="Y1379" s="5" t="s">
        <v>256</v>
      </c>
      <c r="Z1379" s="5" t="s">
        <v>6508</v>
      </c>
    </row>
    <row r="1380" spans="9:26">
      <c r="I1380" t="e">
        <f t="shared" si="52"/>
        <v>#N/A</v>
      </c>
      <c r="M1380" t="e">
        <f t="shared" si="53"/>
        <v>#N/A</v>
      </c>
      <c r="N1380" s="5" t="s">
        <v>6517</v>
      </c>
      <c r="O1380" s="5" t="s">
        <v>6518</v>
      </c>
      <c r="P1380" s="5" t="s">
        <v>16</v>
      </c>
      <c r="Q1380" s="5" t="s">
        <v>6055</v>
      </c>
      <c r="R1380" s="5" t="s">
        <v>517</v>
      </c>
      <c r="S1380" s="5" t="s">
        <v>6494</v>
      </c>
      <c r="T1380" s="5" t="s">
        <v>251</v>
      </c>
      <c r="U1380" s="5" t="s">
        <v>6519</v>
      </c>
      <c r="V1380" s="5" t="s">
        <v>100</v>
      </c>
      <c r="W1380" s="5" t="s">
        <v>14</v>
      </c>
      <c r="X1380" s="5" t="s">
        <v>101</v>
      </c>
      <c r="Y1380" s="5" t="s">
        <v>256</v>
      </c>
      <c r="Z1380" s="5" t="s">
        <v>6420</v>
      </c>
    </row>
    <row r="1381" spans="9:26">
      <c r="I1381" t="e">
        <f t="shared" si="52"/>
        <v>#N/A</v>
      </c>
      <c r="M1381" t="e">
        <f t="shared" si="53"/>
        <v>#N/A</v>
      </c>
      <c r="N1381" s="5" t="s">
        <v>6520</v>
      </c>
      <c r="O1381" s="5" t="s">
        <v>6521</v>
      </c>
      <c r="P1381" s="5" t="s">
        <v>16</v>
      </c>
      <c r="Q1381" s="5" t="s">
        <v>6522</v>
      </c>
      <c r="R1381" s="5" t="s">
        <v>266</v>
      </c>
      <c r="S1381" s="5" t="s">
        <v>6494</v>
      </c>
      <c r="T1381" s="5" t="s">
        <v>251</v>
      </c>
      <c r="U1381" s="5" t="s">
        <v>6523</v>
      </c>
      <c r="V1381" s="5" t="s">
        <v>6524</v>
      </c>
      <c r="W1381" s="5" t="s">
        <v>14</v>
      </c>
      <c r="X1381" s="5" t="s">
        <v>101</v>
      </c>
      <c r="Y1381" s="5" t="s">
        <v>256</v>
      </c>
      <c r="Z1381" s="5" t="s">
        <v>6525</v>
      </c>
    </row>
    <row r="1382" spans="9:26">
      <c r="I1382" t="e">
        <f t="shared" si="52"/>
        <v>#N/A</v>
      </c>
      <c r="M1382" t="e">
        <f t="shared" si="53"/>
        <v>#N/A</v>
      </c>
      <c r="N1382" s="5" t="s">
        <v>6526</v>
      </c>
      <c r="O1382" s="5" t="s">
        <v>6527</v>
      </c>
      <c r="P1382" s="5" t="s">
        <v>16</v>
      </c>
      <c r="Q1382" s="5" t="s">
        <v>6528</v>
      </c>
      <c r="R1382" s="5" t="s">
        <v>517</v>
      </c>
      <c r="S1382" s="5" t="s">
        <v>6494</v>
      </c>
      <c r="T1382" s="5" t="s">
        <v>251</v>
      </c>
      <c r="U1382" s="5" t="s">
        <v>6529</v>
      </c>
      <c r="V1382" s="5" t="s">
        <v>186</v>
      </c>
      <c r="W1382" s="5" t="s">
        <v>14</v>
      </c>
      <c r="X1382" s="5" t="s">
        <v>101</v>
      </c>
      <c r="Y1382" s="5" t="s">
        <v>256</v>
      </c>
      <c r="Z1382" s="5" t="s">
        <v>6530</v>
      </c>
    </row>
    <row r="1383" spans="9:26">
      <c r="I1383" t="e">
        <f t="shared" si="52"/>
        <v>#N/A</v>
      </c>
      <c r="M1383" t="e">
        <f t="shared" si="53"/>
        <v>#N/A</v>
      </c>
      <c r="N1383" s="5" t="s">
        <v>6531</v>
      </c>
      <c r="O1383" s="5" t="s">
        <v>6532</v>
      </c>
      <c r="P1383" s="5" t="s">
        <v>16</v>
      </c>
      <c r="Q1383" s="5" t="s">
        <v>6533</v>
      </c>
      <c r="R1383" s="5" t="s">
        <v>517</v>
      </c>
      <c r="S1383" s="5" t="s">
        <v>6494</v>
      </c>
      <c r="T1383" s="5" t="s">
        <v>251</v>
      </c>
      <c r="U1383" s="5" t="s">
        <v>6534</v>
      </c>
      <c r="V1383" s="5" t="s">
        <v>5340</v>
      </c>
      <c r="W1383" s="5" t="s">
        <v>139</v>
      </c>
      <c r="X1383" s="5" t="s">
        <v>101</v>
      </c>
      <c r="Y1383" s="5" t="s">
        <v>256</v>
      </c>
      <c r="Z1383" s="5" t="s">
        <v>6465</v>
      </c>
    </row>
    <row r="1384" spans="9:26">
      <c r="I1384" t="e">
        <f t="shared" si="52"/>
        <v>#N/A</v>
      </c>
      <c r="M1384" t="e">
        <f t="shared" si="53"/>
        <v>#N/A</v>
      </c>
      <c r="N1384" s="5" t="s">
        <v>6535</v>
      </c>
      <c r="O1384" s="5" t="s">
        <v>6536</v>
      </c>
      <c r="P1384" s="5" t="s">
        <v>16</v>
      </c>
      <c r="Q1384" s="5" t="s">
        <v>6537</v>
      </c>
      <c r="R1384" s="5" t="s">
        <v>517</v>
      </c>
      <c r="S1384" s="5" t="s">
        <v>6494</v>
      </c>
      <c r="T1384" s="5" t="s">
        <v>251</v>
      </c>
      <c r="U1384" s="5" t="s">
        <v>6538</v>
      </c>
      <c r="V1384" s="5" t="s">
        <v>5340</v>
      </c>
      <c r="W1384" s="5" t="s">
        <v>14</v>
      </c>
      <c r="X1384" s="5" t="s">
        <v>101</v>
      </c>
      <c r="Y1384" s="5" t="s">
        <v>256</v>
      </c>
      <c r="Z1384" s="5" t="s">
        <v>6465</v>
      </c>
    </row>
    <row r="1385" spans="9:26">
      <c r="I1385" t="e">
        <f t="shared" si="52"/>
        <v>#N/A</v>
      </c>
      <c r="M1385" t="e">
        <f t="shared" si="53"/>
        <v>#N/A</v>
      </c>
      <c r="N1385" s="5" t="s">
        <v>6539</v>
      </c>
      <c r="O1385" s="5" t="s">
        <v>6540</v>
      </c>
      <c r="P1385" s="5" t="s">
        <v>16</v>
      </c>
      <c r="Q1385" s="5" t="s">
        <v>6541</v>
      </c>
      <c r="R1385" s="5" t="s">
        <v>517</v>
      </c>
      <c r="S1385" s="5" t="s">
        <v>6494</v>
      </c>
      <c r="T1385" s="5" t="s">
        <v>251</v>
      </c>
      <c r="U1385" s="5" t="s">
        <v>6542</v>
      </c>
      <c r="V1385" s="5" t="s">
        <v>4453</v>
      </c>
      <c r="W1385" s="5" t="s">
        <v>165</v>
      </c>
      <c r="X1385" s="5" t="s">
        <v>179</v>
      </c>
      <c r="Y1385" s="5" t="s">
        <v>567</v>
      </c>
      <c r="Z1385" s="5" t="s">
        <v>6543</v>
      </c>
    </row>
    <row r="1386" spans="9:26">
      <c r="I1386" t="e">
        <f t="shared" si="52"/>
        <v>#N/A</v>
      </c>
      <c r="M1386" t="e">
        <f t="shared" si="53"/>
        <v>#N/A</v>
      </c>
      <c r="N1386" s="5" t="s">
        <v>6544</v>
      </c>
      <c r="O1386" s="5" t="s">
        <v>6545</v>
      </c>
      <c r="P1386" s="5" t="s">
        <v>16</v>
      </c>
      <c r="Q1386" s="5" t="s">
        <v>6546</v>
      </c>
      <c r="R1386" s="5" t="s">
        <v>517</v>
      </c>
      <c r="S1386" s="5" t="s">
        <v>6494</v>
      </c>
      <c r="T1386" s="5" t="s">
        <v>251</v>
      </c>
      <c r="U1386" s="5" t="s">
        <v>6547</v>
      </c>
      <c r="V1386" s="5" t="s">
        <v>4453</v>
      </c>
      <c r="W1386" s="5" t="s">
        <v>14</v>
      </c>
      <c r="X1386" s="5" t="s">
        <v>179</v>
      </c>
      <c r="Y1386" s="5" t="s">
        <v>567</v>
      </c>
      <c r="Z1386" s="5" t="s">
        <v>6543</v>
      </c>
    </row>
    <row r="1387" spans="9:26">
      <c r="I1387" t="e">
        <f t="shared" si="52"/>
        <v>#N/A</v>
      </c>
      <c r="M1387" t="e">
        <f t="shared" si="53"/>
        <v>#N/A</v>
      </c>
      <c r="N1387" s="5" t="s">
        <v>6548</v>
      </c>
      <c r="O1387" s="5" t="s">
        <v>6549</v>
      </c>
      <c r="P1387" s="5" t="s">
        <v>16</v>
      </c>
      <c r="Q1387" s="5" t="s">
        <v>6550</v>
      </c>
      <c r="R1387" s="5" t="s">
        <v>517</v>
      </c>
      <c r="S1387" s="5" t="s">
        <v>6494</v>
      </c>
      <c r="T1387" s="5" t="s">
        <v>251</v>
      </c>
      <c r="U1387" s="5" t="s">
        <v>6551</v>
      </c>
      <c r="V1387" s="5" t="s">
        <v>5340</v>
      </c>
      <c r="W1387" s="5" t="s">
        <v>14</v>
      </c>
      <c r="X1387" s="5" t="s">
        <v>101</v>
      </c>
      <c r="Y1387" s="5" t="s">
        <v>256</v>
      </c>
      <c r="Z1387" s="5" t="s">
        <v>6552</v>
      </c>
    </row>
    <row r="1388" spans="9:26">
      <c r="I1388" t="e">
        <f t="shared" si="52"/>
        <v>#N/A</v>
      </c>
      <c r="M1388" t="e">
        <f t="shared" si="53"/>
        <v>#N/A</v>
      </c>
      <c r="N1388" s="5" t="s">
        <v>6553</v>
      </c>
      <c r="O1388" s="5" t="s">
        <v>6554</v>
      </c>
      <c r="P1388" s="5" t="s">
        <v>16</v>
      </c>
      <c r="Q1388" s="5" t="s">
        <v>6555</v>
      </c>
      <c r="R1388" s="5" t="s">
        <v>517</v>
      </c>
      <c r="S1388" s="5" t="s">
        <v>6494</v>
      </c>
      <c r="T1388" s="5" t="s">
        <v>251</v>
      </c>
      <c r="U1388" s="5" t="s">
        <v>6556</v>
      </c>
      <c r="V1388" s="5" t="s">
        <v>5340</v>
      </c>
      <c r="W1388" s="5" t="s">
        <v>14</v>
      </c>
      <c r="X1388" s="5" t="s">
        <v>101</v>
      </c>
      <c r="Y1388" s="5" t="s">
        <v>256</v>
      </c>
      <c r="Z1388" s="5" t="s">
        <v>6465</v>
      </c>
    </row>
    <row r="1389" spans="9:26">
      <c r="I1389" t="e">
        <f t="shared" si="52"/>
        <v>#N/A</v>
      </c>
      <c r="M1389" t="e">
        <f t="shared" si="53"/>
        <v>#N/A</v>
      </c>
      <c r="N1389" s="5" t="s">
        <v>6557</v>
      </c>
      <c r="O1389" s="5" t="s">
        <v>6558</v>
      </c>
      <c r="P1389" s="5" t="s">
        <v>16</v>
      </c>
      <c r="Q1389" s="5" t="s">
        <v>6559</v>
      </c>
      <c r="R1389" s="5" t="s">
        <v>517</v>
      </c>
      <c r="S1389" s="5" t="s">
        <v>6494</v>
      </c>
      <c r="T1389" s="5" t="s">
        <v>251</v>
      </c>
      <c r="U1389" s="5" t="s">
        <v>6560</v>
      </c>
      <c r="V1389" s="5" t="s">
        <v>100</v>
      </c>
      <c r="W1389" s="5" t="s">
        <v>139</v>
      </c>
      <c r="X1389" s="5" t="s">
        <v>101</v>
      </c>
      <c r="Y1389" s="5" t="s">
        <v>256</v>
      </c>
      <c r="Z1389" s="5" t="s">
        <v>6420</v>
      </c>
    </row>
    <row r="1390" spans="9:26">
      <c r="I1390" t="e">
        <f t="shared" si="52"/>
        <v>#N/A</v>
      </c>
      <c r="M1390" t="e">
        <f t="shared" si="53"/>
        <v>#N/A</v>
      </c>
      <c r="N1390" s="5" t="s">
        <v>6561</v>
      </c>
      <c r="O1390" s="5" t="s">
        <v>6562</v>
      </c>
      <c r="P1390" s="5" t="s">
        <v>16</v>
      </c>
      <c r="Q1390" s="5" t="s">
        <v>6563</v>
      </c>
      <c r="R1390" s="5" t="s">
        <v>517</v>
      </c>
      <c r="S1390" s="5" t="s">
        <v>6494</v>
      </c>
      <c r="T1390" s="5" t="s">
        <v>251</v>
      </c>
      <c r="U1390" s="5" t="s">
        <v>6564</v>
      </c>
      <c r="V1390" s="5" t="s">
        <v>34</v>
      </c>
      <c r="W1390" s="5" t="s">
        <v>14</v>
      </c>
      <c r="X1390" s="5" t="s">
        <v>101</v>
      </c>
      <c r="Y1390" s="5" t="s">
        <v>256</v>
      </c>
      <c r="Z1390" s="5" t="s">
        <v>6543</v>
      </c>
    </row>
    <row r="1391" spans="9:26">
      <c r="I1391" t="e">
        <f t="shared" si="52"/>
        <v>#N/A</v>
      </c>
      <c r="M1391" t="e">
        <f t="shared" si="53"/>
        <v>#N/A</v>
      </c>
      <c r="N1391" s="5" t="s">
        <v>6565</v>
      </c>
      <c r="O1391" s="5" t="s">
        <v>6566</v>
      </c>
      <c r="P1391" s="5" t="s">
        <v>16</v>
      </c>
      <c r="Q1391" s="5" t="s">
        <v>6567</v>
      </c>
      <c r="R1391" s="5" t="s">
        <v>517</v>
      </c>
      <c r="S1391" s="5" t="s">
        <v>6494</v>
      </c>
      <c r="T1391" s="5" t="s">
        <v>251</v>
      </c>
      <c r="U1391" s="5" t="s">
        <v>6568</v>
      </c>
      <c r="V1391" s="5" t="s">
        <v>100</v>
      </c>
      <c r="W1391" s="5" t="s">
        <v>14</v>
      </c>
      <c r="X1391" s="5" t="s">
        <v>101</v>
      </c>
      <c r="Y1391" s="5" t="s">
        <v>256</v>
      </c>
      <c r="Z1391" s="5" t="s">
        <v>6420</v>
      </c>
    </row>
    <row r="1392" spans="9:26">
      <c r="I1392" t="e">
        <f t="shared" si="52"/>
        <v>#N/A</v>
      </c>
      <c r="M1392" t="e">
        <f t="shared" si="53"/>
        <v>#N/A</v>
      </c>
      <c r="N1392" s="5" t="s">
        <v>6569</v>
      </c>
      <c r="O1392" s="5" t="s">
        <v>6570</v>
      </c>
      <c r="P1392" s="5" t="s">
        <v>16</v>
      </c>
      <c r="Q1392" s="5" t="s">
        <v>6571</v>
      </c>
      <c r="R1392" s="5" t="s">
        <v>517</v>
      </c>
      <c r="S1392" s="5" t="s">
        <v>6494</v>
      </c>
      <c r="T1392" s="5" t="s">
        <v>251</v>
      </c>
      <c r="U1392" s="5" t="s">
        <v>6572</v>
      </c>
      <c r="V1392" s="5" t="s">
        <v>5340</v>
      </c>
      <c r="W1392" s="5" t="s">
        <v>139</v>
      </c>
      <c r="X1392" s="5" t="s">
        <v>101</v>
      </c>
      <c r="Y1392" s="5" t="s">
        <v>256</v>
      </c>
      <c r="Z1392" s="5" t="s">
        <v>6465</v>
      </c>
    </row>
    <row r="1393" spans="9:26">
      <c r="I1393" t="e">
        <f t="shared" si="52"/>
        <v>#N/A</v>
      </c>
      <c r="M1393" t="e">
        <f t="shared" si="53"/>
        <v>#N/A</v>
      </c>
      <c r="N1393" s="5" t="s">
        <v>6573</v>
      </c>
      <c r="O1393" s="5" t="s">
        <v>6574</v>
      </c>
      <c r="P1393" s="5" t="s">
        <v>16</v>
      </c>
      <c r="Q1393" s="5" t="s">
        <v>6575</v>
      </c>
      <c r="R1393" s="5" t="s">
        <v>517</v>
      </c>
      <c r="S1393" s="5" t="s">
        <v>6494</v>
      </c>
      <c r="T1393" s="5" t="s">
        <v>251</v>
      </c>
      <c r="U1393" s="5" t="s">
        <v>6576</v>
      </c>
      <c r="V1393" s="5" t="s">
        <v>4089</v>
      </c>
      <c r="W1393" s="5" t="s">
        <v>14</v>
      </c>
      <c r="X1393" s="5" t="s">
        <v>101</v>
      </c>
      <c r="Y1393" s="5" t="s">
        <v>256</v>
      </c>
      <c r="Z1393" s="5" t="s">
        <v>6393</v>
      </c>
    </row>
    <row r="1394" spans="9:26">
      <c r="I1394" t="e">
        <f t="shared" si="52"/>
        <v>#N/A</v>
      </c>
      <c r="M1394" t="e">
        <f t="shared" si="53"/>
        <v>#N/A</v>
      </c>
      <c r="N1394" s="5" t="s">
        <v>6577</v>
      </c>
      <c r="O1394" s="5" t="s">
        <v>6578</v>
      </c>
      <c r="P1394" s="5" t="s">
        <v>16</v>
      </c>
      <c r="Q1394" s="5" t="s">
        <v>6579</v>
      </c>
      <c r="R1394" s="5" t="s">
        <v>517</v>
      </c>
      <c r="S1394" s="5" t="s">
        <v>6494</v>
      </c>
      <c r="T1394" s="5" t="s">
        <v>3525</v>
      </c>
      <c r="U1394" s="5" t="s">
        <v>6580</v>
      </c>
      <c r="V1394" s="5" t="s">
        <v>5340</v>
      </c>
      <c r="W1394" s="5" t="s">
        <v>14</v>
      </c>
      <c r="X1394" s="5" t="s">
        <v>101</v>
      </c>
      <c r="Y1394" s="5" t="s">
        <v>256</v>
      </c>
      <c r="Z1394" s="5" t="s">
        <v>6581</v>
      </c>
    </row>
    <row r="1395" spans="9:26">
      <c r="I1395" t="e">
        <f t="shared" si="52"/>
        <v>#N/A</v>
      </c>
      <c r="M1395" t="e">
        <f t="shared" si="53"/>
        <v>#N/A</v>
      </c>
      <c r="N1395" s="5" t="s">
        <v>6582</v>
      </c>
      <c r="O1395" s="5" t="s">
        <v>6583</v>
      </c>
      <c r="P1395" s="5" t="s">
        <v>16</v>
      </c>
      <c r="Q1395" s="5" t="s">
        <v>6584</v>
      </c>
      <c r="R1395" s="5" t="s">
        <v>517</v>
      </c>
      <c r="S1395" s="5" t="s">
        <v>6494</v>
      </c>
      <c r="T1395" s="5" t="s">
        <v>251</v>
      </c>
      <c r="U1395" s="5" t="s">
        <v>6585</v>
      </c>
      <c r="V1395" s="5" t="s">
        <v>212</v>
      </c>
      <c r="W1395" s="5" t="s">
        <v>14</v>
      </c>
      <c r="X1395" s="5" t="s">
        <v>101</v>
      </c>
      <c r="Y1395" s="5" t="s">
        <v>256</v>
      </c>
      <c r="Z1395" s="5" t="s">
        <v>6420</v>
      </c>
    </row>
    <row r="1396" spans="9:26">
      <c r="I1396" t="e">
        <f t="shared" si="52"/>
        <v>#N/A</v>
      </c>
      <c r="M1396" t="e">
        <f t="shared" si="53"/>
        <v>#N/A</v>
      </c>
      <c r="N1396" s="5" t="s">
        <v>6586</v>
      </c>
      <c r="O1396" s="5" t="s">
        <v>6587</v>
      </c>
      <c r="P1396" s="5" t="s">
        <v>16</v>
      </c>
      <c r="Q1396" s="5" t="s">
        <v>6588</v>
      </c>
      <c r="R1396" s="5" t="s">
        <v>517</v>
      </c>
      <c r="S1396" s="5" t="s">
        <v>6494</v>
      </c>
      <c r="T1396" s="5" t="s">
        <v>251</v>
      </c>
      <c r="U1396" s="5" t="s">
        <v>6589</v>
      </c>
      <c r="V1396" s="5" t="s">
        <v>212</v>
      </c>
      <c r="W1396" s="5" t="s">
        <v>14</v>
      </c>
      <c r="X1396" s="5" t="s">
        <v>101</v>
      </c>
      <c r="Y1396" s="5" t="s">
        <v>256</v>
      </c>
      <c r="Z1396" s="5" t="s">
        <v>6420</v>
      </c>
    </row>
    <row r="1397" spans="9:26">
      <c r="I1397" t="e">
        <f t="shared" si="52"/>
        <v>#N/A</v>
      </c>
      <c r="M1397" t="e">
        <f t="shared" si="53"/>
        <v>#N/A</v>
      </c>
      <c r="N1397" s="5" t="s">
        <v>6590</v>
      </c>
      <c r="O1397" s="5" t="s">
        <v>6591</v>
      </c>
      <c r="P1397" s="5" t="s">
        <v>16</v>
      </c>
      <c r="Q1397" s="5" t="s">
        <v>6592</v>
      </c>
      <c r="R1397" s="5" t="s">
        <v>517</v>
      </c>
      <c r="S1397" s="5" t="s">
        <v>6494</v>
      </c>
      <c r="T1397" s="5" t="s">
        <v>251</v>
      </c>
      <c r="U1397" s="5" t="s">
        <v>6593</v>
      </c>
      <c r="V1397" s="5" t="s">
        <v>5340</v>
      </c>
      <c r="W1397" s="5" t="s">
        <v>14</v>
      </c>
      <c r="X1397" s="5" t="s">
        <v>101</v>
      </c>
      <c r="Y1397" s="5" t="s">
        <v>256</v>
      </c>
      <c r="Z1397" s="5" t="s">
        <v>6465</v>
      </c>
    </row>
    <row r="1398" spans="9:26">
      <c r="I1398" t="e">
        <f t="shared" si="52"/>
        <v>#N/A</v>
      </c>
      <c r="M1398" t="e">
        <f t="shared" si="53"/>
        <v>#N/A</v>
      </c>
      <c r="N1398" s="5" t="s">
        <v>6594</v>
      </c>
      <c r="O1398" s="5" t="s">
        <v>6595</v>
      </c>
      <c r="P1398" s="5" t="s">
        <v>16</v>
      </c>
      <c r="Q1398" s="5" t="s">
        <v>6596</v>
      </c>
      <c r="R1398" s="5" t="s">
        <v>517</v>
      </c>
      <c r="S1398" s="5" t="s">
        <v>6494</v>
      </c>
      <c r="T1398" s="5" t="s">
        <v>251</v>
      </c>
      <c r="U1398" s="5" t="s">
        <v>6597</v>
      </c>
      <c r="V1398" s="5" t="s">
        <v>100</v>
      </c>
      <c r="W1398" s="5" t="s">
        <v>14</v>
      </c>
      <c r="X1398" s="5" t="s">
        <v>101</v>
      </c>
      <c r="Y1398" s="5" t="s">
        <v>256</v>
      </c>
      <c r="Z1398" s="5" t="s">
        <v>6420</v>
      </c>
    </row>
    <row r="1399" spans="9:26">
      <c r="I1399" t="e">
        <f t="shared" si="52"/>
        <v>#N/A</v>
      </c>
      <c r="M1399" t="e">
        <f t="shared" si="53"/>
        <v>#N/A</v>
      </c>
      <c r="N1399" s="5" t="s">
        <v>6598</v>
      </c>
      <c r="O1399" s="5" t="s">
        <v>6599</v>
      </c>
      <c r="P1399" s="5" t="s">
        <v>48</v>
      </c>
      <c r="Q1399" s="5" t="s">
        <v>6600</v>
      </c>
      <c r="R1399" s="5" t="s">
        <v>517</v>
      </c>
      <c r="S1399" s="5" t="s">
        <v>6494</v>
      </c>
      <c r="T1399" s="5" t="s">
        <v>251</v>
      </c>
      <c r="U1399" s="5" t="s">
        <v>6601</v>
      </c>
      <c r="V1399" s="5" t="s">
        <v>136</v>
      </c>
      <c r="W1399" s="5" t="s">
        <v>14</v>
      </c>
      <c r="X1399" s="5" t="s">
        <v>101</v>
      </c>
      <c r="Y1399" s="5" t="s">
        <v>256</v>
      </c>
      <c r="Z1399" s="5" t="s">
        <v>6393</v>
      </c>
    </row>
    <row r="1400" spans="9:26">
      <c r="I1400" t="e">
        <f t="shared" si="52"/>
        <v>#N/A</v>
      </c>
      <c r="M1400" t="e">
        <f t="shared" si="53"/>
        <v>#N/A</v>
      </c>
      <c r="N1400" s="5" t="s">
        <v>6602</v>
      </c>
      <c r="O1400" s="5" t="s">
        <v>6603</v>
      </c>
      <c r="P1400" s="5" t="s">
        <v>16</v>
      </c>
      <c r="Q1400" s="5" t="s">
        <v>6604</v>
      </c>
      <c r="R1400" s="5" t="s">
        <v>517</v>
      </c>
      <c r="S1400" s="5" t="s">
        <v>6494</v>
      </c>
      <c r="T1400" s="5" t="s">
        <v>251</v>
      </c>
      <c r="U1400" s="5" t="s">
        <v>6605</v>
      </c>
      <c r="V1400" s="5" t="s">
        <v>3910</v>
      </c>
      <c r="W1400" s="5" t="s">
        <v>139</v>
      </c>
      <c r="X1400" s="5" t="s">
        <v>101</v>
      </c>
      <c r="Y1400" s="5" t="s">
        <v>256</v>
      </c>
      <c r="Z1400" s="5" t="s">
        <v>6606</v>
      </c>
    </row>
    <row r="1401" spans="9:26">
      <c r="I1401" t="e">
        <f t="shared" si="52"/>
        <v>#N/A</v>
      </c>
      <c r="M1401" t="e">
        <f t="shared" si="53"/>
        <v>#N/A</v>
      </c>
      <c r="N1401" s="5" t="s">
        <v>6607</v>
      </c>
      <c r="O1401" s="5" t="s">
        <v>6608</v>
      </c>
      <c r="P1401" s="5" t="s">
        <v>16</v>
      </c>
      <c r="Q1401" s="5" t="s">
        <v>6609</v>
      </c>
      <c r="R1401" s="5" t="s">
        <v>517</v>
      </c>
      <c r="S1401" s="5" t="s">
        <v>6494</v>
      </c>
      <c r="T1401" s="5" t="s">
        <v>251</v>
      </c>
      <c r="U1401" s="5" t="s">
        <v>6610</v>
      </c>
      <c r="V1401" s="5" t="s">
        <v>5037</v>
      </c>
      <c r="W1401" s="5" t="s">
        <v>14</v>
      </c>
      <c r="X1401" s="5" t="s">
        <v>101</v>
      </c>
      <c r="Y1401" s="5" t="s">
        <v>256</v>
      </c>
      <c r="Z1401" s="5" t="s">
        <v>6393</v>
      </c>
    </row>
    <row r="1402" spans="9:26">
      <c r="I1402" t="e">
        <f t="shared" si="52"/>
        <v>#N/A</v>
      </c>
      <c r="M1402" t="e">
        <f t="shared" si="53"/>
        <v>#N/A</v>
      </c>
      <c r="N1402" s="5" t="s">
        <v>6611</v>
      </c>
      <c r="O1402" s="5" t="s">
        <v>6612</v>
      </c>
      <c r="P1402" s="5" t="s">
        <v>16</v>
      </c>
      <c r="Q1402" s="5" t="s">
        <v>6613</v>
      </c>
      <c r="R1402" s="5" t="s">
        <v>266</v>
      </c>
      <c r="S1402" s="5" t="s">
        <v>6494</v>
      </c>
      <c r="T1402" s="5" t="s">
        <v>251</v>
      </c>
      <c r="U1402" s="5" t="s">
        <v>6614</v>
      </c>
      <c r="V1402" s="5" t="s">
        <v>6615</v>
      </c>
      <c r="W1402" s="5" t="s">
        <v>14</v>
      </c>
      <c r="X1402" s="5" t="s">
        <v>101</v>
      </c>
      <c r="Y1402" s="5" t="s">
        <v>256</v>
      </c>
      <c r="Z1402" s="5" t="s">
        <v>6393</v>
      </c>
    </row>
    <row r="1403" spans="9:26">
      <c r="I1403" t="e">
        <f t="shared" si="52"/>
        <v>#N/A</v>
      </c>
      <c r="M1403" t="e">
        <f t="shared" si="53"/>
        <v>#N/A</v>
      </c>
      <c r="N1403" s="5" t="s">
        <v>6616</v>
      </c>
      <c r="O1403" s="5" t="s">
        <v>6617</v>
      </c>
      <c r="P1403" s="5" t="s">
        <v>16</v>
      </c>
      <c r="Q1403" s="5" t="s">
        <v>6618</v>
      </c>
      <c r="R1403" s="5" t="s">
        <v>517</v>
      </c>
      <c r="S1403" s="5" t="s">
        <v>6494</v>
      </c>
      <c r="T1403" s="5" t="s">
        <v>251</v>
      </c>
      <c r="U1403" s="5" t="s">
        <v>6619</v>
      </c>
      <c r="V1403" s="5" t="s">
        <v>6620</v>
      </c>
      <c r="W1403" s="5" t="s">
        <v>14</v>
      </c>
      <c r="X1403" s="5" t="s">
        <v>101</v>
      </c>
      <c r="Y1403" s="5" t="s">
        <v>256</v>
      </c>
      <c r="Z1403" s="5" t="s">
        <v>6473</v>
      </c>
    </row>
    <row r="1404" spans="9:26">
      <c r="I1404" t="e">
        <f t="shared" si="52"/>
        <v>#N/A</v>
      </c>
      <c r="M1404" t="e">
        <f t="shared" si="53"/>
        <v>#N/A</v>
      </c>
      <c r="N1404" s="5" t="s">
        <v>6621</v>
      </c>
      <c r="O1404" s="5" t="s">
        <v>6622</v>
      </c>
      <c r="P1404" s="5" t="s">
        <v>16</v>
      </c>
      <c r="Q1404" s="5" t="s">
        <v>6623</v>
      </c>
      <c r="R1404" s="5" t="s">
        <v>517</v>
      </c>
      <c r="S1404" s="5" t="s">
        <v>6494</v>
      </c>
      <c r="T1404" s="5" t="s">
        <v>251</v>
      </c>
      <c r="U1404" s="5" t="s">
        <v>6624</v>
      </c>
      <c r="V1404" s="5" t="s">
        <v>5050</v>
      </c>
      <c r="W1404" s="5" t="s">
        <v>14</v>
      </c>
      <c r="X1404" s="5" t="s">
        <v>101</v>
      </c>
      <c r="Y1404" s="5" t="s">
        <v>256</v>
      </c>
      <c r="Z1404" s="5" t="s">
        <v>6552</v>
      </c>
    </row>
    <row r="1405" spans="9:26">
      <c r="I1405" t="e">
        <f t="shared" si="52"/>
        <v>#N/A</v>
      </c>
      <c r="M1405" t="e">
        <f t="shared" si="53"/>
        <v>#N/A</v>
      </c>
      <c r="N1405" s="5" t="s">
        <v>6625</v>
      </c>
      <c r="O1405" s="5" t="s">
        <v>6626</v>
      </c>
      <c r="P1405" s="5" t="s">
        <v>48</v>
      </c>
      <c r="Q1405" s="5" t="s">
        <v>6627</v>
      </c>
      <c r="R1405" s="5" t="s">
        <v>517</v>
      </c>
      <c r="S1405" s="5" t="s">
        <v>6494</v>
      </c>
      <c r="T1405" s="5" t="s">
        <v>251</v>
      </c>
      <c r="U1405" s="5" t="s">
        <v>6628</v>
      </c>
      <c r="V1405" s="5" t="s">
        <v>142</v>
      </c>
      <c r="W1405" s="5" t="s">
        <v>14</v>
      </c>
      <c r="X1405" s="5" t="s">
        <v>101</v>
      </c>
      <c r="Y1405" s="5" t="s">
        <v>256</v>
      </c>
      <c r="Z1405" s="5" t="s">
        <v>6393</v>
      </c>
    </row>
    <row r="1406" spans="9:26">
      <c r="I1406" t="e">
        <f t="shared" si="52"/>
        <v>#N/A</v>
      </c>
      <c r="M1406" t="e">
        <f t="shared" si="53"/>
        <v>#N/A</v>
      </c>
      <c r="N1406" s="5" t="s">
        <v>6629</v>
      </c>
      <c r="O1406" s="5" t="s">
        <v>6630</v>
      </c>
      <c r="P1406" s="5" t="s">
        <v>16</v>
      </c>
      <c r="Q1406" s="5" t="s">
        <v>6631</v>
      </c>
      <c r="R1406" s="5" t="s">
        <v>517</v>
      </c>
      <c r="S1406" s="5" t="s">
        <v>6494</v>
      </c>
      <c r="T1406" s="5" t="s">
        <v>251</v>
      </c>
      <c r="U1406" s="5" t="s">
        <v>6632</v>
      </c>
      <c r="V1406" s="5" t="s">
        <v>3566</v>
      </c>
      <c r="W1406" s="5" t="s">
        <v>14</v>
      </c>
      <c r="X1406" s="5" t="s">
        <v>101</v>
      </c>
      <c r="Y1406" s="5" t="s">
        <v>256</v>
      </c>
      <c r="Z1406" s="5" t="s">
        <v>6393</v>
      </c>
    </row>
    <row r="1407" spans="9:26">
      <c r="I1407" t="e">
        <f t="shared" si="52"/>
        <v>#N/A</v>
      </c>
      <c r="M1407" t="e">
        <f t="shared" si="53"/>
        <v>#N/A</v>
      </c>
      <c r="N1407" s="5" t="s">
        <v>6633</v>
      </c>
      <c r="O1407" s="5" t="s">
        <v>6634</v>
      </c>
      <c r="P1407" s="5" t="s">
        <v>16</v>
      </c>
      <c r="Q1407" s="5" t="s">
        <v>6635</v>
      </c>
      <c r="R1407" s="5" t="s">
        <v>517</v>
      </c>
      <c r="S1407" s="5" t="s">
        <v>6494</v>
      </c>
      <c r="T1407" s="5" t="s">
        <v>251</v>
      </c>
      <c r="U1407" s="5" t="s">
        <v>6636</v>
      </c>
      <c r="V1407" s="5" t="s">
        <v>3845</v>
      </c>
      <c r="W1407" s="5" t="s">
        <v>14</v>
      </c>
      <c r="X1407" s="5" t="s">
        <v>101</v>
      </c>
      <c r="Y1407" s="5" t="s">
        <v>256</v>
      </c>
      <c r="Z1407" s="5" t="s">
        <v>6420</v>
      </c>
    </row>
    <row r="1408" spans="9:26">
      <c r="I1408" t="e">
        <f t="shared" si="52"/>
        <v>#N/A</v>
      </c>
      <c r="M1408" t="e">
        <f t="shared" si="53"/>
        <v>#N/A</v>
      </c>
      <c r="N1408" s="5" t="s">
        <v>6637</v>
      </c>
      <c r="O1408" s="5" t="s">
        <v>6638</v>
      </c>
      <c r="P1408" s="5" t="s">
        <v>16</v>
      </c>
      <c r="Q1408" s="5" t="s">
        <v>6639</v>
      </c>
      <c r="R1408" s="5" t="s">
        <v>517</v>
      </c>
      <c r="S1408" s="5" t="s">
        <v>6494</v>
      </c>
      <c r="T1408" s="5" t="s">
        <v>251</v>
      </c>
      <c r="U1408" s="5" t="s">
        <v>6640</v>
      </c>
      <c r="V1408" s="5" t="s">
        <v>162</v>
      </c>
      <c r="W1408" s="5" t="s">
        <v>139</v>
      </c>
      <c r="X1408" s="5" t="s">
        <v>101</v>
      </c>
      <c r="Y1408" s="5" t="s">
        <v>256</v>
      </c>
      <c r="Z1408" s="5" t="s">
        <v>6420</v>
      </c>
    </row>
    <row r="1409" spans="9:26">
      <c r="I1409" t="e">
        <f t="shared" si="52"/>
        <v>#N/A</v>
      </c>
      <c r="M1409" t="e">
        <f t="shared" si="53"/>
        <v>#N/A</v>
      </c>
      <c r="N1409" s="5" t="s">
        <v>6641</v>
      </c>
      <c r="O1409" s="5" t="s">
        <v>6642</v>
      </c>
      <c r="P1409" s="5" t="s">
        <v>16</v>
      </c>
      <c r="Q1409" s="5" t="s">
        <v>6643</v>
      </c>
      <c r="R1409" s="5" t="s">
        <v>517</v>
      </c>
      <c r="S1409" s="5" t="s">
        <v>6494</v>
      </c>
      <c r="T1409" s="5" t="s">
        <v>251</v>
      </c>
      <c r="U1409" s="5" t="s">
        <v>6644</v>
      </c>
      <c r="V1409" s="5" t="s">
        <v>5340</v>
      </c>
      <c r="W1409" s="5" t="s">
        <v>14</v>
      </c>
      <c r="X1409" s="5" t="s">
        <v>101</v>
      </c>
      <c r="Y1409" s="5" t="s">
        <v>256</v>
      </c>
      <c r="Z1409" s="5" t="s">
        <v>6465</v>
      </c>
    </row>
    <row r="1410" spans="9:26">
      <c r="I1410" t="e">
        <f t="shared" si="52"/>
        <v>#N/A</v>
      </c>
      <c r="M1410" t="e">
        <f t="shared" si="53"/>
        <v>#N/A</v>
      </c>
      <c r="N1410" s="5" t="s">
        <v>6645</v>
      </c>
      <c r="O1410" s="5" t="s">
        <v>6646</v>
      </c>
      <c r="P1410" s="5" t="s">
        <v>16</v>
      </c>
      <c r="Q1410" s="5" t="s">
        <v>6647</v>
      </c>
      <c r="R1410" s="5" t="s">
        <v>517</v>
      </c>
      <c r="S1410" s="5" t="s">
        <v>6494</v>
      </c>
      <c r="T1410" s="5" t="s">
        <v>251</v>
      </c>
      <c r="U1410" s="5" t="s">
        <v>6648</v>
      </c>
      <c r="V1410" s="5" t="s">
        <v>5340</v>
      </c>
      <c r="W1410" s="5" t="s">
        <v>14</v>
      </c>
      <c r="X1410" s="5" t="s">
        <v>101</v>
      </c>
      <c r="Y1410" s="5" t="s">
        <v>256</v>
      </c>
      <c r="Z1410" s="5" t="s">
        <v>6465</v>
      </c>
    </row>
    <row r="1411" spans="9:26">
      <c r="I1411" t="e">
        <f t="shared" ref="I1411:I1458" si="54">VLOOKUP(A1411,N:V,9,0)</f>
        <v>#N/A</v>
      </c>
      <c r="M1411" t="e">
        <f t="shared" ref="M1411:M1458" si="55">VLOOKUP(A1411,N:Z,13,0)</f>
        <v>#N/A</v>
      </c>
      <c r="N1411" s="5" t="s">
        <v>6649</v>
      </c>
      <c r="O1411" s="5" t="s">
        <v>6650</v>
      </c>
      <c r="P1411" s="5" t="s">
        <v>16</v>
      </c>
      <c r="Q1411" s="5" t="s">
        <v>6651</v>
      </c>
      <c r="R1411" s="5" t="s">
        <v>249</v>
      </c>
      <c r="S1411" s="5" t="s">
        <v>6494</v>
      </c>
      <c r="T1411" s="5" t="s">
        <v>251</v>
      </c>
      <c r="U1411" s="5" t="s">
        <v>6652</v>
      </c>
      <c r="V1411" s="5" t="s">
        <v>5537</v>
      </c>
      <c r="W1411" s="5" t="s">
        <v>14</v>
      </c>
      <c r="X1411" s="5" t="s">
        <v>179</v>
      </c>
      <c r="Y1411" s="5" t="s">
        <v>567</v>
      </c>
      <c r="Z1411" s="5" t="s">
        <v>6420</v>
      </c>
    </row>
    <row r="1412" spans="9:26">
      <c r="I1412" t="e">
        <f t="shared" si="54"/>
        <v>#N/A</v>
      </c>
      <c r="M1412" t="e">
        <f t="shared" si="55"/>
        <v>#N/A</v>
      </c>
      <c r="N1412" s="5" t="s">
        <v>6653</v>
      </c>
      <c r="O1412" s="5" t="s">
        <v>6654</v>
      </c>
      <c r="P1412" s="5" t="s">
        <v>16</v>
      </c>
      <c r="Q1412" s="5" t="s">
        <v>6655</v>
      </c>
      <c r="R1412" s="5" t="s">
        <v>517</v>
      </c>
      <c r="S1412" s="5" t="s">
        <v>6494</v>
      </c>
      <c r="T1412" s="5" t="s">
        <v>251</v>
      </c>
      <c r="U1412" s="5" t="s">
        <v>6656</v>
      </c>
      <c r="V1412" s="5" t="s">
        <v>6112</v>
      </c>
      <c r="W1412" s="5" t="s">
        <v>14</v>
      </c>
      <c r="X1412" s="5" t="s">
        <v>101</v>
      </c>
      <c r="Y1412" s="5" t="s">
        <v>256</v>
      </c>
      <c r="Z1412" s="5" t="s">
        <v>6420</v>
      </c>
    </row>
    <row r="1413" spans="9:26">
      <c r="I1413" t="e">
        <f t="shared" si="54"/>
        <v>#N/A</v>
      </c>
      <c r="M1413" t="e">
        <f t="shared" si="55"/>
        <v>#N/A</v>
      </c>
      <c r="N1413" s="5" t="s">
        <v>6657</v>
      </c>
      <c r="O1413" s="5" t="s">
        <v>6658</v>
      </c>
      <c r="P1413" s="5" t="s">
        <v>16</v>
      </c>
      <c r="Q1413" s="5" t="s">
        <v>6659</v>
      </c>
      <c r="R1413" s="5" t="s">
        <v>517</v>
      </c>
      <c r="S1413" s="5" t="s">
        <v>6494</v>
      </c>
      <c r="T1413" s="5" t="s">
        <v>251</v>
      </c>
      <c r="U1413" s="5" t="s">
        <v>6660</v>
      </c>
      <c r="V1413" s="5" t="s">
        <v>3566</v>
      </c>
      <c r="W1413" s="5" t="s">
        <v>14</v>
      </c>
      <c r="X1413" s="5" t="s">
        <v>101</v>
      </c>
      <c r="Y1413" s="5" t="s">
        <v>256</v>
      </c>
      <c r="Z1413" s="5" t="s">
        <v>6393</v>
      </c>
    </row>
    <row r="1414" spans="9:26">
      <c r="I1414" t="e">
        <f t="shared" si="54"/>
        <v>#N/A</v>
      </c>
      <c r="M1414" t="e">
        <f t="shared" si="55"/>
        <v>#N/A</v>
      </c>
      <c r="N1414" s="5" t="s">
        <v>6661</v>
      </c>
      <c r="O1414" s="5" t="s">
        <v>6662</v>
      </c>
      <c r="P1414" s="5" t="s">
        <v>16</v>
      </c>
      <c r="Q1414" s="5" t="s">
        <v>6663</v>
      </c>
      <c r="R1414" s="5" t="s">
        <v>517</v>
      </c>
      <c r="S1414" s="5" t="s">
        <v>6494</v>
      </c>
      <c r="T1414" s="5" t="s">
        <v>251</v>
      </c>
      <c r="U1414" s="5" t="s">
        <v>6664</v>
      </c>
      <c r="V1414" s="5" t="s">
        <v>212</v>
      </c>
      <c r="W1414" s="5" t="s">
        <v>14</v>
      </c>
      <c r="X1414" s="5" t="s">
        <v>101</v>
      </c>
      <c r="Y1414" s="5" t="s">
        <v>256</v>
      </c>
      <c r="Z1414" s="5" t="s">
        <v>6420</v>
      </c>
    </row>
    <row r="1415" spans="9:26">
      <c r="I1415" t="e">
        <f t="shared" si="54"/>
        <v>#N/A</v>
      </c>
      <c r="M1415" t="e">
        <f t="shared" si="55"/>
        <v>#N/A</v>
      </c>
      <c r="N1415" s="5" t="s">
        <v>6665</v>
      </c>
      <c r="O1415" s="5" t="s">
        <v>6666</v>
      </c>
      <c r="P1415" s="5" t="s">
        <v>16</v>
      </c>
      <c r="Q1415" s="5" t="s">
        <v>6667</v>
      </c>
      <c r="R1415" s="5" t="s">
        <v>517</v>
      </c>
      <c r="S1415" s="5" t="s">
        <v>6494</v>
      </c>
      <c r="T1415" s="5" t="s">
        <v>251</v>
      </c>
      <c r="U1415" s="5" t="s">
        <v>6668</v>
      </c>
      <c r="V1415" s="5" t="s">
        <v>6669</v>
      </c>
      <c r="W1415" s="5" t="s">
        <v>14</v>
      </c>
      <c r="X1415" s="5" t="s">
        <v>179</v>
      </c>
      <c r="Y1415" s="5" t="s">
        <v>567</v>
      </c>
      <c r="Z1415" s="5" t="s">
        <v>6670</v>
      </c>
    </row>
    <row r="1416" spans="9:26">
      <c r="I1416" t="e">
        <f t="shared" si="54"/>
        <v>#N/A</v>
      </c>
      <c r="M1416" t="e">
        <f t="shared" si="55"/>
        <v>#N/A</v>
      </c>
      <c r="N1416" s="5" t="s">
        <v>6671</v>
      </c>
      <c r="O1416" s="5" t="s">
        <v>6672</v>
      </c>
      <c r="P1416" s="5" t="s">
        <v>48</v>
      </c>
      <c r="Q1416" s="5" t="s">
        <v>6673</v>
      </c>
      <c r="R1416" s="5" t="s">
        <v>517</v>
      </c>
      <c r="S1416" s="5" t="s">
        <v>6494</v>
      </c>
      <c r="T1416" s="5" t="s">
        <v>251</v>
      </c>
      <c r="U1416" s="5" t="s">
        <v>6674</v>
      </c>
      <c r="V1416" s="5" t="s">
        <v>5436</v>
      </c>
      <c r="W1416" s="5" t="s">
        <v>14</v>
      </c>
      <c r="X1416" s="5" t="s">
        <v>101</v>
      </c>
      <c r="Y1416" s="5" t="s">
        <v>256</v>
      </c>
      <c r="Z1416" s="5" t="s">
        <v>6675</v>
      </c>
    </row>
    <row r="1417" spans="9:26">
      <c r="I1417" t="e">
        <f t="shared" si="54"/>
        <v>#N/A</v>
      </c>
      <c r="M1417" t="e">
        <f t="shared" si="55"/>
        <v>#N/A</v>
      </c>
      <c r="N1417" s="5" t="s">
        <v>6676</v>
      </c>
      <c r="O1417" s="5" t="s">
        <v>6677</v>
      </c>
      <c r="P1417" s="5" t="s">
        <v>16</v>
      </c>
      <c r="Q1417" s="5" t="s">
        <v>6678</v>
      </c>
      <c r="R1417" s="5" t="s">
        <v>517</v>
      </c>
      <c r="S1417" s="5" t="s">
        <v>6494</v>
      </c>
      <c r="T1417" s="5" t="s">
        <v>251</v>
      </c>
      <c r="U1417" s="5" t="s">
        <v>6679</v>
      </c>
      <c r="V1417" s="5" t="s">
        <v>6680</v>
      </c>
      <c r="W1417" s="5" t="s">
        <v>14</v>
      </c>
      <c r="X1417" s="5" t="s">
        <v>101</v>
      </c>
      <c r="Y1417" s="5" t="s">
        <v>256</v>
      </c>
      <c r="Z1417" s="5" t="s">
        <v>6420</v>
      </c>
    </row>
    <row r="1418" spans="9:26">
      <c r="I1418" t="e">
        <f t="shared" si="54"/>
        <v>#N/A</v>
      </c>
      <c r="M1418" t="e">
        <f t="shared" si="55"/>
        <v>#N/A</v>
      </c>
      <c r="N1418" s="5" t="s">
        <v>6681</v>
      </c>
      <c r="O1418" s="5" t="s">
        <v>6682</v>
      </c>
      <c r="P1418" s="5" t="s">
        <v>16</v>
      </c>
      <c r="Q1418" s="5" t="s">
        <v>6683</v>
      </c>
      <c r="R1418" s="5" t="s">
        <v>517</v>
      </c>
      <c r="S1418" s="5" t="s">
        <v>6494</v>
      </c>
      <c r="T1418" s="5" t="s">
        <v>251</v>
      </c>
      <c r="U1418" s="5" t="s">
        <v>6684</v>
      </c>
      <c r="V1418" s="5" t="s">
        <v>6685</v>
      </c>
      <c r="W1418" s="5" t="s">
        <v>14</v>
      </c>
      <c r="X1418" s="5" t="s">
        <v>101</v>
      </c>
      <c r="Y1418" s="5" t="s">
        <v>256</v>
      </c>
      <c r="Z1418" s="5" t="s">
        <v>6686</v>
      </c>
    </row>
    <row r="1419" spans="9:26">
      <c r="I1419" t="e">
        <f t="shared" si="54"/>
        <v>#N/A</v>
      </c>
      <c r="M1419" t="e">
        <f t="shared" si="55"/>
        <v>#N/A</v>
      </c>
      <c r="N1419" s="5" t="s">
        <v>6687</v>
      </c>
      <c r="O1419" s="5" t="s">
        <v>6688</v>
      </c>
      <c r="P1419" s="5" t="s">
        <v>16</v>
      </c>
      <c r="Q1419" s="5" t="s">
        <v>6689</v>
      </c>
      <c r="R1419" s="5" t="s">
        <v>517</v>
      </c>
      <c r="S1419" s="5" t="s">
        <v>6494</v>
      </c>
      <c r="T1419" s="5" t="s">
        <v>251</v>
      </c>
      <c r="U1419" s="5" t="s">
        <v>6690</v>
      </c>
      <c r="V1419" s="5" t="s">
        <v>142</v>
      </c>
      <c r="W1419" s="5" t="s">
        <v>14</v>
      </c>
      <c r="X1419" s="5" t="s">
        <v>101</v>
      </c>
      <c r="Y1419" s="5" t="s">
        <v>256</v>
      </c>
      <c r="Z1419" s="5" t="s">
        <v>6393</v>
      </c>
    </row>
    <row r="1420" spans="9:26">
      <c r="I1420" t="e">
        <f t="shared" si="54"/>
        <v>#N/A</v>
      </c>
      <c r="M1420" t="e">
        <f t="shared" si="55"/>
        <v>#N/A</v>
      </c>
      <c r="N1420" s="5" t="s">
        <v>6691</v>
      </c>
      <c r="O1420" s="5" t="s">
        <v>6692</v>
      </c>
      <c r="P1420" s="5" t="s">
        <v>16</v>
      </c>
      <c r="Q1420" s="5" t="s">
        <v>5477</v>
      </c>
      <c r="R1420" s="5" t="s">
        <v>517</v>
      </c>
      <c r="S1420" s="5" t="s">
        <v>6494</v>
      </c>
      <c r="T1420" s="5" t="s">
        <v>251</v>
      </c>
      <c r="U1420" s="5" t="s">
        <v>6693</v>
      </c>
      <c r="V1420" s="5" t="s">
        <v>5037</v>
      </c>
      <c r="W1420" s="5" t="s">
        <v>14</v>
      </c>
      <c r="X1420" s="5" t="s">
        <v>101</v>
      </c>
      <c r="Y1420" s="5" t="s">
        <v>256</v>
      </c>
      <c r="Z1420" s="5" t="s">
        <v>6393</v>
      </c>
    </row>
    <row r="1421" spans="9:26">
      <c r="I1421" t="e">
        <f t="shared" si="54"/>
        <v>#N/A</v>
      </c>
      <c r="M1421" t="e">
        <f t="shared" si="55"/>
        <v>#N/A</v>
      </c>
      <c r="N1421" s="5" t="s">
        <v>6694</v>
      </c>
      <c r="O1421" s="5" t="s">
        <v>6695</v>
      </c>
      <c r="P1421" s="5" t="s">
        <v>16</v>
      </c>
      <c r="Q1421" s="5" t="s">
        <v>6696</v>
      </c>
      <c r="R1421" s="5" t="s">
        <v>517</v>
      </c>
      <c r="S1421" s="5" t="s">
        <v>6494</v>
      </c>
      <c r="T1421" s="5" t="s">
        <v>251</v>
      </c>
      <c r="U1421" s="5" t="s">
        <v>6697</v>
      </c>
      <c r="V1421" s="5" t="s">
        <v>142</v>
      </c>
      <c r="W1421" s="5" t="s">
        <v>14</v>
      </c>
      <c r="X1421" s="5" t="s">
        <v>101</v>
      </c>
      <c r="Y1421" s="5" t="s">
        <v>256</v>
      </c>
      <c r="Z1421" s="5" t="s">
        <v>6393</v>
      </c>
    </row>
    <row r="1422" spans="9:26">
      <c r="I1422" t="e">
        <f t="shared" si="54"/>
        <v>#N/A</v>
      </c>
      <c r="M1422" t="e">
        <f t="shared" si="55"/>
        <v>#N/A</v>
      </c>
      <c r="N1422" s="5" t="s">
        <v>6698</v>
      </c>
      <c r="O1422" s="5" t="s">
        <v>6699</v>
      </c>
      <c r="P1422" s="5" t="s">
        <v>48</v>
      </c>
      <c r="Q1422" s="5" t="s">
        <v>6700</v>
      </c>
      <c r="R1422" s="5" t="s">
        <v>517</v>
      </c>
      <c r="S1422" s="5" t="s">
        <v>6494</v>
      </c>
      <c r="T1422" s="5" t="s">
        <v>251</v>
      </c>
      <c r="U1422" s="5" t="s">
        <v>6701</v>
      </c>
      <c r="V1422" s="5" t="s">
        <v>178</v>
      </c>
      <c r="W1422" s="5" t="s">
        <v>69</v>
      </c>
      <c r="X1422" s="5" t="s">
        <v>179</v>
      </c>
      <c r="Y1422" s="5" t="s">
        <v>255</v>
      </c>
      <c r="Z1422" s="5" t="s">
        <v>6420</v>
      </c>
    </row>
    <row r="1423" spans="9:26">
      <c r="I1423" t="e">
        <f t="shared" si="54"/>
        <v>#N/A</v>
      </c>
      <c r="M1423" t="e">
        <f t="shared" si="55"/>
        <v>#N/A</v>
      </c>
      <c r="N1423" s="5" t="s">
        <v>6702</v>
      </c>
      <c r="O1423" s="5" t="s">
        <v>6703</v>
      </c>
      <c r="P1423" s="5" t="s">
        <v>16</v>
      </c>
      <c r="Q1423" s="5" t="s">
        <v>2117</v>
      </c>
      <c r="R1423" s="5" t="s">
        <v>517</v>
      </c>
      <c r="S1423" s="5" t="s">
        <v>6494</v>
      </c>
      <c r="T1423" s="5" t="s">
        <v>251</v>
      </c>
      <c r="U1423" s="5" t="s">
        <v>6704</v>
      </c>
      <c r="V1423" s="5" t="s">
        <v>96</v>
      </c>
      <c r="W1423" s="5" t="s">
        <v>1769</v>
      </c>
      <c r="X1423" s="5" t="s">
        <v>312</v>
      </c>
      <c r="Y1423" s="5" t="s">
        <v>313</v>
      </c>
      <c r="Z1423" s="5" t="s">
        <v>6705</v>
      </c>
    </row>
    <row r="1424" spans="9:26">
      <c r="I1424" t="e">
        <f t="shared" si="54"/>
        <v>#N/A</v>
      </c>
      <c r="M1424" t="e">
        <f t="shared" si="55"/>
        <v>#N/A</v>
      </c>
      <c r="N1424" s="5" t="s">
        <v>6706</v>
      </c>
      <c r="O1424" s="5" t="s">
        <v>6707</v>
      </c>
      <c r="P1424" s="5" t="s">
        <v>16</v>
      </c>
      <c r="Q1424" s="5" t="s">
        <v>6708</v>
      </c>
      <c r="R1424" s="5" t="s">
        <v>249</v>
      </c>
      <c r="S1424" s="5" t="s">
        <v>6494</v>
      </c>
      <c r="T1424" s="5" t="s">
        <v>251</v>
      </c>
      <c r="U1424" s="5" t="s">
        <v>6709</v>
      </c>
      <c r="V1424" s="5" t="s">
        <v>96</v>
      </c>
      <c r="W1424" s="5" t="s">
        <v>6710</v>
      </c>
      <c r="X1424" s="5" t="s">
        <v>312</v>
      </c>
      <c r="Y1424" s="5" t="s">
        <v>5400</v>
      </c>
      <c r="Z1424" s="5" t="s">
        <v>6705</v>
      </c>
    </row>
    <row r="1425" spans="9:26">
      <c r="I1425" t="e">
        <f t="shared" si="54"/>
        <v>#N/A</v>
      </c>
      <c r="M1425" t="e">
        <f t="shared" si="55"/>
        <v>#N/A</v>
      </c>
      <c r="N1425" s="5" t="s">
        <v>6711</v>
      </c>
      <c r="O1425" s="5" t="s">
        <v>6712</v>
      </c>
      <c r="P1425" s="5" t="s">
        <v>16</v>
      </c>
      <c r="Q1425" s="5" t="s">
        <v>6713</v>
      </c>
      <c r="R1425" s="5" t="s">
        <v>249</v>
      </c>
      <c r="S1425" s="5" t="s">
        <v>6494</v>
      </c>
      <c r="T1425" s="5" t="s">
        <v>251</v>
      </c>
      <c r="U1425" s="5" t="s">
        <v>6714</v>
      </c>
      <c r="V1425" s="5" t="s">
        <v>6715</v>
      </c>
      <c r="W1425" s="5" t="s">
        <v>64</v>
      </c>
      <c r="X1425" s="5" t="s">
        <v>312</v>
      </c>
      <c r="Y1425" s="5" t="s">
        <v>5400</v>
      </c>
      <c r="Z1425" s="5" t="s">
        <v>6716</v>
      </c>
    </row>
    <row r="1426" spans="9:26">
      <c r="I1426" t="e">
        <f t="shared" si="54"/>
        <v>#N/A</v>
      </c>
      <c r="M1426" t="e">
        <f t="shared" si="55"/>
        <v>#N/A</v>
      </c>
      <c r="N1426" s="5" t="s">
        <v>6717</v>
      </c>
      <c r="O1426" s="5" t="s">
        <v>6718</v>
      </c>
      <c r="P1426" s="5" t="s">
        <v>48</v>
      </c>
      <c r="Q1426" s="5" t="s">
        <v>6719</v>
      </c>
      <c r="R1426" s="5" t="s">
        <v>517</v>
      </c>
      <c r="S1426" s="5" t="s">
        <v>6494</v>
      </c>
      <c r="T1426" s="5" t="s">
        <v>251</v>
      </c>
      <c r="U1426" s="5" t="s">
        <v>6720</v>
      </c>
      <c r="V1426" s="5" t="s">
        <v>34</v>
      </c>
      <c r="W1426" s="5" t="s">
        <v>69</v>
      </c>
      <c r="X1426" s="5" t="s">
        <v>179</v>
      </c>
      <c r="Y1426" s="5" t="s">
        <v>255</v>
      </c>
      <c r="Z1426" s="5" t="s">
        <v>6721</v>
      </c>
    </row>
    <row r="1427" spans="9:26">
      <c r="I1427" t="e">
        <f t="shared" si="54"/>
        <v>#N/A</v>
      </c>
      <c r="M1427" t="e">
        <f t="shared" si="55"/>
        <v>#N/A</v>
      </c>
      <c r="N1427" s="5" t="s">
        <v>6722</v>
      </c>
      <c r="O1427" s="5" t="s">
        <v>6723</v>
      </c>
      <c r="P1427" s="5" t="s">
        <v>48</v>
      </c>
      <c r="Q1427" s="5" t="s">
        <v>4461</v>
      </c>
      <c r="R1427" s="5" t="s">
        <v>517</v>
      </c>
      <c r="S1427" s="5" t="s">
        <v>6494</v>
      </c>
      <c r="T1427" s="5" t="s">
        <v>251</v>
      </c>
      <c r="U1427" s="5" t="s">
        <v>6724</v>
      </c>
      <c r="V1427" s="5" t="s">
        <v>34</v>
      </c>
      <c r="W1427" s="5" t="s">
        <v>1769</v>
      </c>
      <c r="X1427" s="5" t="s">
        <v>312</v>
      </c>
      <c r="Y1427" s="5" t="s">
        <v>313</v>
      </c>
      <c r="Z1427" s="5" t="s">
        <v>6420</v>
      </c>
    </row>
    <row r="1428" spans="9:26">
      <c r="I1428" t="e">
        <f t="shared" si="54"/>
        <v>#N/A</v>
      </c>
      <c r="M1428" t="e">
        <f t="shared" si="55"/>
        <v>#N/A</v>
      </c>
      <c r="N1428" s="5" t="s">
        <v>6725</v>
      </c>
      <c r="O1428" s="5" t="s">
        <v>6726</v>
      </c>
      <c r="P1428" s="5" t="s">
        <v>48</v>
      </c>
      <c r="Q1428" s="5" t="s">
        <v>6727</v>
      </c>
      <c r="R1428" s="5" t="s">
        <v>323</v>
      </c>
      <c r="S1428" s="5" t="s">
        <v>6494</v>
      </c>
      <c r="T1428" s="5" t="s">
        <v>251</v>
      </c>
      <c r="U1428" s="5" t="s">
        <v>6728</v>
      </c>
      <c r="V1428" s="5" t="s">
        <v>3949</v>
      </c>
      <c r="W1428" s="5" t="s">
        <v>64</v>
      </c>
      <c r="X1428" s="5" t="s">
        <v>312</v>
      </c>
      <c r="Y1428" s="5" t="s">
        <v>313</v>
      </c>
      <c r="Z1428" s="5" t="s">
        <v>6420</v>
      </c>
    </row>
    <row r="1429" spans="9:26">
      <c r="I1429" t="e">
        <f t="shared" si="54"/>
        <v>#N/A</v>
      </c>
      <c r="M1429" t="e">
        <f t="shared" si="55"/>
        <v>#N/A</v>
      </c>
      <c r="N1429" s="5" t="s">
        <v>6729</v>
      </c>
      <c r="O1429" s="5" t="s">
        <v>6730</v>
      </c>
      <c r="P1429" s="5" t="s">
        <v>48</v>
      </c>
      <c r="Q1429" s="5" t="s">
        <v>5127</v>
      </c>
      <c r="R1429" s="5" t="s">
        <v>249</v>
      </c>
      <c r="S1429" s="5" t="s">
        <v>6494</v>
      </c>
      <c r="T1429" s="5" t="s">
        <v>251</v>
      </c>
      <c r="U1429" s="5" t="s">
        <v>6731</v>
      </c>
      <c r="V1429" s="5" t="s">
        <v>6732</v>
      </c>
      <c r="W1429" s="5" t="s">
        <v>69</v>
      </c>
      <c r="X1429" s="5" t="s">
        <v>179</v>
      </c>
      <c r="Y1429" s="5" t="s">
        <v>255</v>
      </c>
      <c r="Z1429" s="5" t="s">
        <v>6543</v>
      </c>
    </row>
    <row r="1430" spans="9:26">
      <c r="I1430" t="e">
        <f t="shared" si="54"/>
        <v>#N/A</v>
      </c>
      <c r="M1430" t="e">
        <f t="shared" si="55"/>
        <v>#N/A</v>
      </c>
      <c r="N1430" s="5" t="s">
        <v>6733</v>
      </c>
      <c r="O1430" s="5" t="s">
        <v>6734</v>
      </c>
      <c r="P1430" s="5" t="s">
        <v>48</v>
      </c>
      <c r="Q1430" s="5" t="s">
        <v>6735</v>
      </c>
      <c r="R1430" s="5" t="s">
        <v>517</v>
      </c>
      <c r="S1430" s="5" t="s">
        <v>6494</v>
      </c>
      <c r="T1430" s="5" t="s">
        <v>251</v>
      </c>
      <c r="U1430" s="5" t="s">
        <v>6736</v>
      </c>
      <c r="V1430" s="5" t="s">
        <v>6188</v>
      </c>
      <c r="W1430" s="5" t="s">
        <v>90</v>
      </c>
      <c r="X1430" s="5" t="s">
        <v>179</v>
      </c>
      <c r="Y1430" s="5" t="s">
        <v>255</v>
      </c>
      <c r="Z1430" s="5" t="s">
        <v>6737</v>
      </c>
    </row>
    <row r="1431" spans="9:26">
      <c r="I1431" t="e">
        <f t="shared" si="54"/>
        <v>#N/A</v>
      </c>
      <c r="M1431" t="e">
        <f t="shared" si="55"/>
        <v>#N/A</v>
      </c>
      <c r="N1431" s="5" t="s">
        <v>6738</v>
      </c>
      <c r="O1431" s="5" t="s">
        <v>6739</v>
      </c>
      <c r="P1431" s="5" t="s">
        <v>16</v>
      </c>
      <c r="Q1431" s="5" t="s">
        <v>6740</v>
      </c>
      <c r="R1431" s="5" t="s">
        <v>517</v>
      </c>
      <c r="S1431" s="5" t="s">
        <v>6494</v>
      </c>
      <c r="T1431" s="5" t="s">
        <v>251</v>
      </c>
      <c r="U1431" s="5" t="s">
        <v>6741</v>
      </c>
      <c r="V1431" s="5" t="s">
        <v>1521</v>
      </c>
      <c r="W1431" s="5" t="s">
        <v>51</v>
      </c>
      <c r="X1431" s="5" t="s">
        <v>179</v>
      </c>
      <c r="Y1431" s="5" t="s">
        <v>255</v>
      </c>
      <c r="Z1431" s="5" t="s">
        <v>6393</v>
      </c>
    </row>
    <row r="1432" spans="9:26">
      <c r="I1432" t="e">
        <f t="shared" si="54"/>
        <v>#N/A</v>
      </c>
      <c r="M1432" t="e">
        <f t="shared" si="55"/>
        <v>#N/A</v>
      </c>
      <c r="N1432" s="5" t="s">
        <v>6742</v>
      </c>
      <c r="O1432" s="5" t="s">
        <v>6743</v>
      </c>
      <c r="P1432" s="5" t="s">
        <v>16</v>
      </c>
      <c r="Q1432" s="5" t="s">
        <v>3628</v>
      </c>
      <c r="R1432" s="5" t="s">
        <v>249</v>
      </c>
      <c r="S1432" s="5" t="s">
        <v>5992</v>
      </c>
      <c r="T1432" s="5" t="s">
        <v>251</v>
      </c>
      <c r="U1432" s="5" t="s">
        <v>6744</v>
      </c>
      <c r="V1432" s="5" t="s">
        <v>1025</v>
      </c>
      <c r="W1432" s="5" t="s">
        <v>6745</v>
      </c>
      <c r="X1432" s="5" t="s">
        <v>312</v>
      </c>
      <c r="Y1432" s="5" t="s">
        <v>313</v>
      </c>
      <c r="Z1432" s="5" t="s">
        <v>6746</v>
      </c>
    </row>
    <row r="1433" spans="9:26">
      <c r="I1433" t="e">
        <f t="shared" si="54"/>
        <v>#N/A</v>
      </c>
      <c r="M1433" t="e">
        <f t="shared" si="55"/>
        <v>#N/A</v>
      </c>
      <c r="N1433" s="5" t="s">
        <v>6747</v>
      </c>
      <c r="O1433" s="5" t="s">
        <v>6748</v>
      </c>
      <c r="P1433" s="5" t="s">
        <v>48</v>
      </c>
      <c r="Q1433" s="5" t="s">
        <v>6749</v>
      </c>
      <c r="R1433" s="5" t="s">
        <v>249</v>
      </c>
      <c r="S1433" s="5" t="s">
        <v>5123</v>
      </c>
      <c r="T1433" s="5" t="s">
        <v>251</v>
      </c>
      <c r="U1433" s="5" t="s">
        <v>6750</v>
      </c>
      <c r="V1433" s="5" t="s">
        <v>1025</v>
      </c>
      <c r="W1433" s="5" t="s">
        <v>759</v>
      </c>
      <c r="X1433" s="5" t="s">
        <v>312</v>
      </c>
      <c r="Y1433" s="5" t="s">
        <v>313</v>
      </c>
      <c r="Z1433" s="5" t="s">
        <v>2568</v>
      </c>
    </row>
    <row r="1434" spans="9:26">
      <c r="I1434" t="e">
        <f t="shared" si="54"/>
        <v>#N/A</v>
      </c>
      <c r="M1434" t="e">
        <f t="shared" si="55"/>
        <v>#N/A</v>
      </c>
      <c r="N1434" s="5" t="s">
        <v>6751</v>
      </c>
      <c r="O1434" s="5" t="s">
        <v>6752</v>
      </c>
      <c r="P1434" s="5" t="s">
        <v>16</v>
      </c>
      <c r="Q1434" s="5" t="s">
        <v>6753</v>
      </c>
      <c r="R1434" s="5" t="s">
        <v>517</v>
      </c>
      <c r="S1434" s="5" t="s">
        <v>6494</v>
      </c>
      <c r="T1434" s="5" t="s">
        <v>251</v>
      </c>
      <c r="U1434" s="5" t="s">
        <v>6754</v>
      </c>
      <c r="V1434" s="5" t="s">
        <v>43</v>
      </c>
      <c r="W1434" s="5" t="s">
        <v>69</v>
      </c>
      <c r="X1434" s="5" t="s">
        <v>179</v>
      </c>
      <c r="Y1434" s="5" t="s">
        <v>255</v>
      </c>
      <c r="Z1434" s="5" t="s">
        <v>6420</v>
      </c>
    </row>
    <row r="1435" spans="9:26">
      <c r="I1435" t="e">
        <f t="shared" si="54"/>
        <v>#N/A</v>
      </c>
      <c r="M1435" t="e">
        <f t="shared" si="55"/>
        <v>#N/A</v>
      </c>
      <c r="N1435" s="5" t="s">
        <v>6755</v>
      </c>
      <c r="O1435" s="5" t="s">
        <v>6756</v>
      </c>
      <c r="P1435" s="5" t="s">
        <v>16</v>
      </c>
      <c r="Q1435" s="5" t="s">
        <v>6757</v>
      </c>
      <c r="R1435" s="5" t="s">
        <v>517</v>
      </c>
      <c r="S1435" s="5" t="s">
        <v>6494</v>
      </c>
      <c r="T1435" s="5" t="s">
        <v>251</v>
      </c>
      <c r="U1435" s="5" t="s">
        <v>6758</v>
      </c>
      <c r="V1435" s="5" t="s">
        <v>34</v>
      </c>
      <c r="W1435" s="5" t="s">
        <v>69</v>
      </c>
      <c r="X1435" s="5" t="s">
        <v>179</v>
      </c>
      <c r="Y1435" s="5" t="s">
        <v>255</v>
      </c>
      <c r="Z1435" s="5" t="s">
        <v>6183</v>
      </c>
    </row>
    <row r="1436" spans="9:26">
      <c r="I1436" t="e">
        <f t="shared" si="54"/>
        <v>#N/A</v>
      </c>
      <c r="M1436" t="e">
        <f t="shared" si="55"/>
        <v>#N/A</v>
      </c>
      <c r="N1436" s="5" t="s">
        <v>6759</v>
      </c>
      <c r="O1436" s="5" t="s">
        <v>6760</v>
      </c>
      <c r="P1436" s="5" t="s">
        <v>16</v>
      </c>
      <c r="Q1436" s="5" t="s">
        <v>6761</v>
      </c>
      <c r="R1436" s="5" t="s">
        <v>266</v>
      </c>
      <c r="S1436" s="5" t="s">
        <v>6762</v>
      </c>
      <c r="T1436" s="5" t="s">
        <v>251</v>
      </c>
      <c r="U1436" s="5" t="s">
        <v>6763</v>
      </c>
      <c r="V1436" s="5" t="s">
        <v>1456</v>
      </c>
      <c r="W1436" s="5" t="s">
        <v>69</v>
      </c>
      <c r="X1436" s="5" t="s">
        <v>312</v>
      </c>
      <c r="Y1436" s="5" t="s">
        <v>313</v>
      </c>
      <c r="Z1436" s="5" t="s">
        <v>6420</v>
      </c>
    </row>
    <row r="1437" spans="9:26">
      <c r="I1437" t="e">
        <f t="shared" si="54"/>
        <v>#N/A</v>
      </c>
      <c r="M1437" t="e">
        <f t="shared" si="55"/>
        <v>#N/A</v>
      </c>
      <c r="N1437" s="5" t="s">
        <v>6764</v>
      </c>
      <c r="O1437" s="5" t="s">
        <v>6765</v>
      </c>
      <c r="P1437" s="5" t="s">
        <v>48</v>
      </c>
      <c r="Q1437" s="5" t="s">
        <v>6766</v>
      </c>
      <c r="R1437" s="5" t="s">
        <v>249</v>
      </c>
      <c r="S1437" s="5" t="s">
        <v>6767</v>
      </c>
      <c r="T1437" s="5" t="s">
        <v>251</v>
      </c>
      <c r="U1437" s="5" t="s">
        <v>6768</v>
      </c>
      <c r="V1437" s="5" t="s">
        <v>6769</v>
      </c>
      <c r="W1437" s="5" t="s">
        <v>6770</v>
      </c>
      <c r="X1437" s="5" t="s">
        <v>312</v>
      </c>
      <c r="Y1437" s="5" t="s">
        <v>313</v>
      </c>
      <c r="Z1437" s="5" t="s">
        <v>6543</v>
      </c>
    </row>
    <row r="1438" spans="9:26">
      <c r="I1438" t="e">
        <f t="shared" si="54"/>
        <v>#N/A</v>
      </c>
      <c r="M1438" t="e">
        <f t="shared" si="55"/>
        <v>#N/A</v>
      </c>
      <c r="N1438" s="5" t="s">
        <v>6771</v>
      </c>
      <c r="O1438" s="5" t="s">
        <v>6772</v>
      </c>
      <c r="P1438" s="5" t="s">
        <v>16</v>
      </c>
      <c r="Q1438" s="5" t="s">
        <v>6773</v>
      </c>
      <c r="R1438" s="5" t="s">
        <v>266</v>
      </c>
      <c r="S1438" s="5" t="s">
        <v>3750</v>
      </c>
      <c r="T1438" s="5" t="s">
        <v>251</v>
      </c>
      <c r="U1438" s="5" t="s">
        <v>6774</v>
      </c>
      <c r="V1438" s="5" t="s">
        <v>96</v>
      </c>
      <c r="W1438" s="5" t="s">
        <v>64</v>
      </c>
      <c r="X1438" s="5" t="s">
        <v>101</v>
      </c>
      <c r="Y1438" s="5" t="s">
        <v>256</v>
      </c>
      <c r="Z1438" s="5" t="s">
        <v>6775</v>
      </c>
    </row>
    <row r="1439" spans="9:26">
      <c r="I1439" t="e">
        <f t="shared" si="54"/>
        <v>#N/A</v>
      </c>
      <c r="M1439" t="e">
        <f t="shared" si="55"/>
        <v>#N/A</v>
      </c>
      <c r="N1439" s="5" t="s">
        <v>6776</v>
      </c>
      <c r="O1439" s="5" t="s">
        <v>6777</v>
      </c>
      <c r="P1439" s="5" t="s">
        <v>16</v>
      </c>
      <c r="Q1439" s="5" t="s">
        <v>6778</v>
      </c>
      <c r="R1439" s="5" t="s">
        <v>266</v>
      </c>
      <c r="S1439" s="5" t="s">
        <v>725</v>
      </c>
      <c r="T1439" s="5" t="s">
        <v>251</v>
      </c>
      <c r="U1439" s="5" t="s">
        <v>6779</v>
      </c>
      <c r="V1439" s="5" t="s">
        <v>6780</v>
      </c>
      <c r="W1439" s="5" t="s">
        <v>2262</v>
      </c>
      <c r="X1439" s="5" t="s">
        <v>101</v>
      </c>
      <c r="Y1439" s="5" t="s">
        <v>256</v>
      </c>
      <c r="Z1439" s="5" t="s">
        <v>5852</v>
      </c>
    </row>
    <row r="1440" spans="9:26">
      <c r="I1440" t="e">
        <f t="shared" si="54"/>
        <v>#N/A</v>
      </c>
      <c r="M1440" t="e">
        <f t="shared" si="55"/>
        <v>#N/A</v>
      </c>
      <c r="N1440" s="5" t="s">
        <v>6781</v>
      </c>
      <c r="O1440" s="5" t="s">
        <v>6782</v>
      </c>
      <c r="P1440" s="5" t="s">
        <v>16</v>
      </c>
      <c r="Q1440" s="5" t="s">
        <v>5010</v>
      </c>
      <c r="R1440" s="5" t="s">
        <v>266</v>
      </c>
      <c r="S1440" s="5" t="s">
        <v>6783</v>
      </c>
      <c r="T1440" s="5" t="s">
        <v>251</v>
      </c>
      <c r="U1440" s="5" t="s">
        <v>6784</v>
      </c>
      <c r="V1440" s="5" t="s">
        <v>6785</v>
      </c>
      <c r="W1440" s="5" t="s">
        <v>6786</v>
      </c>
      <c r="X1440" s="5" t="s">
        <v>101</v>
      </c>
      <c r="Y1440" s="5" t="s">
        <v>256</v>
      </c>
      <c r="Z1440" s="5" t="s">
        <v>6787</v>
      </c>
    </row>
    <row r="1441" spans="9:26">
      <c r="I1441" t="e">
        <f t="shared" si="54"/>
        <v>#N/A</v>
      </c>
      <c r="M1441" t="e">
        <f t="shared" si="55"/>
        <v>#N/A</v>
      </c>
      <c r="N1441" s="5" t="s">
        <v>6788</v>
      </c>
      <c r="O1441" s="5" t="s">
        <v>6789</v>
      </c>
      <c r="P1441" s="5" t="s">
        <v>16</v>
      </c>
      <c r="Q1441" s="5" t="s">
        <v>6790</v>
      </c>
      <c r="R1441" s="5" t="s">
        <v>517</v>
      </c>
      <c r="S1441" s="5" t="s">
        <v>6791</v>
      </c>
      <c r="T1441" s="5" t="s">
        <v>251</v>
      </c>
      <c r="U1441" s="5" t="s">
        <v>6792</v>
      </c>
      <c r="V1441" s="5" t="s">
        <v>6793</v>
      </c>
      <c r="W1441" s="5" t="s">
        <v>6794</v>
      </c>
      <c r="X1441" s="5" t="s">
        <v>101</v>
      </c>
      <c r="Y1441" s="5" t="s">
        <v>256</v>
      </c>
      <c r="Z1441" s="5" t="s">
        <v>6795</v>
      </c>
    </row>
    <row r="1442" spans="9:26">
      <c r="I1442" t="e">
        <f t="shared" si="54"/>
        <v>#N/A</v>
      </c>
      <c r="M1442" t="e">
        <f t="shared" si="55"/>
        <v>#N/A</v>
      </c>
      <c r="N1442" s="6" t="s">
        <v>6796</v>
      </c>
      <c r="O1442" s="6" t="s">
        <v>6797</v>
      </c>
      <c r="P1442" s="6" t="s">
        <v>16</v>
      </c>
      <c r="Q1442" s="6" t="s">
        <v>6798</v>
      </c>
      <c r="R1442" s="6" t="s">
        <v>266</v>
      </c>
      <c r="S1442" s="6" t="s">
        <v>3806</v>
      </c>
      <c r="T1442" s="6" t="s">
        <v>251</v>
      </c>
      <c r="U1442" s="6" t="s">
        <v>6799</v>
      </c>
      <c r="V1442" s="6" t="s">
        <v>1571</v>
      </c>
      <c r="W1442" s="6" t="s">
        <v>5865</v>
      </c>
      <c r="X1442" s="6" t="s">
        <v>312</v>
      </c>
      <c r="Y1442" s="6" t="s">
        <v>1258</v>
      </c>
      <c r="Z1442" s="6" t="s">
        <v>3019</v>
      </c>
    </row>
    <row r="1443" spans="9:26">
      <c r="I1443" t="e">
        <f t="shared" si="54"/>
        <v>#N/A</v>
      </c>
      <c r="M1443" t="e">
        <f t="shared" si="55"/>
        <v>#N/A</v>
      </c>
      <c r="N1443" s="5" t="s">
        <v>6800</v>
      </c>
      <c r="O1443" s="5" t="s">
        <v>6801</v>
      </c>
      <c r="P1443" s="5" t="s">
        <v>48</v>
      </c>
      <c r="Q1443" s="5" t="s">
        <v>6802</v>
      </c>
      <c r="R1443" s="5" t="s">
        <v>517</v>
      </c>
      <c r="S1443" s="5" t="s">
        <v>6803</v>
      </c>
      <c r="T1443" s="5" t="s">
        <v>251</v>
      </c>
      <c r="U1443" s="5" t="s">
        <v>6804</v>
      </c>
      <c r="V1443" s="5" t="s">
        <v>727</v>
      </c>
      <c r="W1443" s="5" t="s">
        <v>759</v>
      </c>
      <c r="X1443" s="5" t="s">
        <v>312</v>
      </c>
      <c r="Y1443" s="5" t="s">
        <v>1258</v>
      </c>
      <c r="Z1443" s="5" t="s">
        <v>6420</v>
      </c>
    </row>
    <row r="1444" spans="9:26">
      <c r="I1444" t="e">
        <f t="shared" si="54"/>
        <v>#N/A</v>
      </c>
      <c r="M1444" t="e">
        <f t="shared" si="55"/>
        <v>#N/A</v>
      </c>
      <c r="N1444" s="5" t="s">
        <v>6805</v>
      </c>
      <c r="O1444" s="5" t="s">
        <v>6806</v>
      </c>
      <c r="P1444" s="5" t="s">
        <v>16</v>
      </c>
      <c r="Q1444" s="5" t="s">
        <v>6807</v>
      </c>
      <c r="R1444" s="5" t="s">
        <v>517</v>
      </c>
      <c r="S1444" s="5" t="s">
        <v>6803</v>
      </c>
      <c r="T1444" s="5" t="s">
        <v>251</v>
      </c>
      <c r="U1444" s="5" t="s">
        <v>6808</v>
      </c>
      <c r="V1444" s="5" t="s">
        <v>727</v>
      </c>
      <c r="W1444" s="5" t="s">
        <v>759</v>
      </c>
      <c r="X1444" s="5" t="s">
        <v>312</v>
      </c>
      <c r="Y1444" s="5" t="s">
        <v>1258</v>
      </c>
      <c r="Z1444" s="5" t="s">
        <v>6420</v>
      </c>
    </row>
    <row r="1445" spans="9:26">
      <c r="I1445" t="e">
        <f t="shared" si="54"/>
        <v>#N/A</v>
      </c>
      <c r="M1445" t="e">
        <f t="shared" si="55"/>
        <v>#N/A</v>
      </c>
      <c r="N1445" s="5" t="s">
        <v>6809</v>
      </c>
      <c r="O1445" s="5" t="s">
        <v>6810</v>
      </c>
      <c r="P1445" s="5" t="s">
        <v>48</v>
      </c>
      <c r="Q1445" s="5" t="s">
        <v>6811</v>
      </c>
      <c r="R1445" s="5" t="s">
        <v>517</v>
      </c>
      <c r="S1445" s="5" t="s">
        <v>6803</v>
      </c>
      <c r="T1445" s="5" t="s">
        <v>251</v>
      </c>
      <c r="U1445" s="5" t="s">
        <v>6812</v>
      </c>
      <c r="V1445" s="5" t="s">
        <v>1521</v>
      </c>
      <c r="W1445" s="5" t="s">
        <v>6813</v>
      </c>
      <c r="X1445" s="5" t="s">
        <v>312</v>
      </c>
      <c r="Y1445" s="5" t="s">
        <v>1258</v>
      </c>
      <c r="Z1445" s="5" t="s">
        <v>6393</v>
      </c>
    </row>
    <row r="1446" spans="9:26">
      <c r="I1446" t="e">
        <f t="shared" si="54"/>
        <v>#N/A</v>
      </c>
      <c r="M1446" t="e">
        <f t="shared" si="55"/>
        <v>#N/A</v>
      </c>
      <c r="N1446" s="5" t="s">
        <v>6814</v>
      </c>
      <c r="O1446" s="5" t="s">
        <v>6815</v>
      </c>
      <c r="P1446" s="5" t="s">
        <v>48</v>
      </c>
      <c r="Q1446" s="5" t="s">
        <v>6816</v>
      </c>
      <c r="R1446" s="5" t="s">
        <v>249</v>
      </c>
      <c r="S1446" s="5" t="s">
        <v>6803</v>
      </c>
      <c r="T1446" s="5" t="s">
        <v>251</v>
      </c>
      <c r="U1446" s="5" t="s">
        <v>6817</v>
      </c>
      <c r="V1446" s="5" t="s">
        <v>1571</v>
      </c>
      <c r="W1446" s="5" t="s">
        <v>206</v>
      </c>
      <c r="X1446" s="5" t="s">
        <v>312</v>
      </c>
      <c r="Y1446" s="5" t="s">
        <v>1258</v>
      </c>
      <c r="Z1446" s="5" t="s">
        <v>6393</v>
      </c>
    </row>
    <row r="1447" spans="9:26">
      <c r="I1447" t="e">
        <f t="shared" si="54"/>
        <v>#N/A</v>
      </c>
      <c r="M1447" t="e">
        <f t="shared" si="55"/>
        <v>#N/A</v>
      </c>
      <c r="N1447" s="5" t="s">
        <v>6818</v>
      </c>
      <c r="O1447" s="5" t="s">
        <v>6819</v>
      </c>
      <c r="P1447" s="5" t="s">
        <v>16</v>
      </c>
      <c r="Q1447" s="5" t="s">
        <v>6820</v>
      </c>
      <c r="R1447" s="5" t="s">
        <v>249</v>
      </c>
      <c r="S1447" s="5" t="s">
        <v>6803</v>
      </c>
      <c r="T1447" s="5" t="s">
        <v>251</v>
      </c>
      <c r="U1447" s="5" t="s">
        <v>6821</v>
      </c>
      <c r="V1447" s="5" t="s">
        <v>34</v>
      </c>
      <c r="W1447" s="5" t="s">
        <v>6822</v>
      </c>
      <c r="X1447" s="5" t="s">
        <v>312</v>
      </c>
      <c r="Y1447" s="5" t="s">
        <v>1258</v>
      </c>
      <c r="Z1447" s="5" t="s">
        <v>6420</v>
      </c>
    </row>
    <row r="1448" spans="9:26">
      <c r="I1448" t="e">
        <f t="shared" si="54"/>
        <v>#N/A</v>
      </c>
      <c r="M1448" t="e">
        <f t="shared" si="55"/>
        <v>#N/A</v>
      </c>
      <c r="N1448" s="5" t="s">
        <v>6823</v>
      </c>
      <c r="O1448" s="5" t="s">
        <v>6824</v>
      </c>
      <c r="P1448" s="5" t="s">
        <v>48</v>
      </c>
      <c r="Q1448" s="5" t="s">
        <v>6825</v>
      </c>
      <c r="R1448" s="5" t="s">
        <v>266</v>
      </c>
      <c r="S1448" s="5" t="s">
        <v>6803</v>
      </c>
      <c r="T1448" s="5" t="s">
        <v>251</v>
      </c>
      <c r="U1448" s="5" t="s">
        <v>6826</v>
      </c>
      <c r="V1448" s="5" t="s">
        <v>5714</v>
      </c>
      <c r="W1448" s="5" t="s">
        <v>1508</v>
      </c>
      <c r="X1448" s="5" t="s">
        <v>312</v>
      </c>
      <c r="Y1448" s="5" t="s">
        <v>1258</v>
      </c>
      <c r="Z1448" s="5" t="s">
        <v>6420</v>
      </c>
    </row>
    <row r="1449" spans="9:26">
      <c r="I1449" t="e">
        <f t="shared" si="54"/>
        <v>#N/A</v>
      </c>
      <c r="M1449" t="e">
        <f t="shared" si="55"/>
        <v>#N/A</v>
      </c>
      <c r="N1449" s="5" t="s">
        <v>6827</v>
      </c>
      <c r="O1449" s="5" t="s">
        <v>6828</v>
      </c>
      <c r="P1449" s="5" t="s">
        <v>16</v>
      </c>
      <c r="Q1449" s="5" t="s">
        <v>6829</v>
      </c>
      <c r="R1449" s="5" t="s">
        <v>517</v>
      </c>
      <c r="S1449" s="5" t="s">
        <v>6803</v>
      </c>
      <c r="T1449" s="5" t="s">
        <v>251</v>
      </c>
      <c r="U1449" s="5" t="s">
        <v>6830</v>
      </c>
      <c r="V1449" s="5" t="s">
        <v>198</v>
      </c>
      <c r="W1449" s="5" t="s">
        <v>759</v>
      </c>
      <c r="X1449" s="5" t="s">
        <v>312</v>
      </c>
      <c r="Y1449" s="5" t="s">
        <v>1258</v>
      </c>
      <c r="Z1449" s="5" t="s">
        <v>6675</v>
      </c>
    </row>
    <row r="1450" spans="9:26">
      <c r="I1450" t="e">
        <f t="shared" si="54"/>
        <v>#N/A</v>
      </c>
      <c r="M1450" t="e">
        <f t="shared" si="55"/>
        <v>#N/A</v>
      </c>
      <c r="N1450" s="5" t="s">
        <v>6831</v>
      </c>
      <c r="O1450" s="5" t="s">
        <v>6832</v>
      </c>
      <c r="P1450" s="5" t="s">
        <v>48</v>
      </c>
      <c r="Q1450" s="5" t="s">
        <v>6833</v>
      </c>
      <c r="R1450" s="5" t="s">
        <v>266</v>
      </c>
      <c r="S1450" s="5" t="s">
        <v>6803</v>
      </c>
      <c r="T1450" s="5" t="s">
        <v>251</v>
      </c>
      <c r="U1450" s="5" t="s">
        <v>6834</v>
      </c>
      <c r="V1450" s="5" t="s">
        <v>1521</v>
      </c>
      <c r="W1450" s="5" t="s">
        <v>759</v>
      </c>
      <c r="X1450" s="5" t="s">
        <v>312</v>
      </c>
      <c r="Y1450" s="5" t="s">
        <v>1258</v>
      </c>
      <c r="Z1450" s="5" t="s">
        <v>6393</v>
      </c>
    </row>
    <row r="1451" spans="9:26">
      <c r="I1451" t="e">
        <f t="shared" si="54"/>
        <v>#N/A</v>
      </c>
      <c r="M1451" t="e">
        <f t="shared" si="55"/>
        <v>#N/A</v>
      </c>
      <c r="N1451" s="5" t="s">
        <v>6835</v>
      </c>
      <c r="O1451" s="5" t="s">
        <v>6836</v>
      </c>
      <c r="P1451" s="5" t="s">
        <v>48</v>
      </c>
      <c r="Q1451" s="5" t="s">
        <v>6837</v>
      </c>
      <c r="R1451" s="5" t="s">
        <v>266</v>
      </c>
      <c r="S1451" s="5" t="s">
        <v>6803</v>
      </c>
      <c r="T1451" s="5" t="s">
        <v>251</v>
      </c>
      <c r="U1451" s="5" t="s">
        <v>6838</v>
      </c>
      <c r="V1451" s="5" t="s">
        <v>3566</v>
      </c>
      <c r="W1451" s="5" t="s">
        <v>4597</v>
      </c>
      <c r="X1451" s="5" t="s">
        <v>312</v>
      </c>
      <c r="Y1451" s="5" t="s">
        <v>1258</v>
      </c>
      <c r="Z1451" s="5" t="s">
        <v>6393</v>
      </c>
    </row>
    <row r="1452" spans="9:26">
      <c r="I1452" t="e">
        <f t="shared" si="54"/>
        <v>#N/A</v>
      </c>
      <c r="M1452" t="e">
        <f t="shared" si="55"/>
        <v>#N/A</v>
      </c>
      <c r="N1452" s="5" t="s">
        <v>6839</v>
      </c>
      <c r="O1452" s="5" t="s">
        <v>6840</v>
      </c>
      <c r="P1452" s="5" t="s">
        <v>16</v>
      </c>
      <c r="Q1452" s="5" t="s">
        <v>6841</v>
      </c>
      <c r="R1452" s="5" t="s">
        <v>266</v>
      </c>
      <c r="S1452" s="5" t="s">
        <v>6842</v>
      </c>
      <c r="T1452" s="5" t="s">
        <v>251</v>
      </c>
      <c r="U1452" s="5" t="s">
        <v>6843</v>
      </c>
      <c r="V1452" s="5" t="s">
        <v>1521</v>
      </c>
      <c r="W1452" s="5" t="s">
        <v>4597</v>
      </c>
      <c r="X1452" s="5" t="s">
        <v>312</v>
      </c>
      <c r="Y1452" s="5" t="s">
        <v>1258</v>
      </c>
      <c r="Z1452" s="5" t="s">
        <v>6393</v>
      </c>
    </row>
    <row r="1453" spans="9:26">
      <c r="I1453" t="e">
        <f t="shared" si="54"/>
        <v>#N/A</v>
      </c>
      <c r="M1453" t="e">
        <f t="shared" si="55"/>
        <v>#N/A</v>
      </c>
      <c r="N1453" s="5" t="s">
        <v>6844</v>
      </c>
      <c r="O1453" s="5" t="s">
        <v>6845</v>
      </c>
      <c r="P1453" s="5" t="s">
        <v>16</v>
      </c>
      <c r="Q1453" s="5" t="s">
        <v>6846</v>
      </c>
      <c r="R1453" s="5" t="s">
        <v>517</v>
      </c>
      <c r="S1453" s="5" t="s">
        <v>6842</v>
      </c>
      <c r="T1453" s="5" t="s">
        <v>251</v>
      </c>
      <c r="U1453" s="5" t="s">
        <v>6847</v>
      </c>
      <c r="V1453" s="5" t="s">
        <v>3233</v>
      </c>
      <c r="W1453" s="5" t="s">
        <v>6848</v>
      </c>
      <c r="X1453" s="5" t="s">
        <v>312</v>
      </c>
      <c r="Y1453" s="5" t="s">
        <v>1258</v>
      </c>
      <c r="Z1453" s="5" t="s">
        <v>6393</v>
      </c>
    </row>
    <row r="1454" spans="9:26">
      <c r="I1454" t="e">
        <f t="shared" si="54"/>
        <v>#N/A</v>
      </c>
      <c r="M1454" t="e">
        <f t="shared" si="55"/>
        <v>#N/A</v>
      </c>
      <c r="N1454" s="5" t="s">
        <v>6849</v>
      </c>
      <c r="O1454" s="5" t="s">
        <v>6850</v>
      </c>
      <c r="P1454" s="5" t="s">
        <v>16</v>
      </c>
      <c r="Q1454" s="5" t="s">
        <v>6851</v>
      </c>
      <c r="R1454" s="5" t="s">
        <v>517</v>
      </c>
      <c r="S1454" s="5" t="s">
        <v>6852</v>
      </c>
      <c r="T1454" s="5" t="s">
        <v>251</v>
      </c>
      <c r="U1454" s="5" t="s">
        <v>6853</v>
      </c>
      <c r="V1454" s="5" t="s">
        <v>6854</v>
      </c>
      <c r="W1454" s="5" t="s">
        <v>6855</v>
      </c>
      <c r="X1454" s="5" t="s">
        <v>101</v>
      </c>
      <c r="Y1454" s="5" t="s">
        <v>256</v>
      </c>
      <c r="Z1454" s="5" t="s">
        <v>3962</v>
      </c>
    </row>
    <row r="1455" spans="9:26">
      <c r="I1455" t="e">
        <f t="shared" si="54"/>
        <v>#N/A</v>
      </c>
      <c r="M1455" t="e">
        <f t="shared" si="55"/>
        <v>#N/A</v>
      </c>
      <c r="N1455" s="5" t="s">
        <v>6856</v>
      </c>
      <c r="O1455" s="5" t="s">
        <v>6857</v>
      </c>
      <c r="P1455" s="5" t="s">
        <v>48</v>
      </c>
      <c r="Q1455" s="5" t="s">
        <v>3620</v>
      </c>
      <c r="R1455" s="5" t="s">
        <v>249</v>
      </c>
      <c r="S1455" s="5" t="s">
        <v>4052</v>
      </c>
      <c r="T1455" s="5" t="s">
        <v>251</v>
      </c>
      <c r="U1455" s="5" t="s">
        <v>6858</v>
      </c>
      <c r="V1455" s="5" t="s">
        <v>6859</v>
      </c>
      <c r="W1455" s="5" t="s">
        <v>51</v>
      </c>
      <c r="X1455" s="5" t="s">
        <v>179</v>
      </c>
      <c r="Y1455" s="5" t="s">
        <v>25</v>
      </c>
      <c r="Z1455" s="5" t="s">
        <v>964</v>
      </c>
    </row>
    <row r="1456" spans="9:26">
      <c r="I1456" t="e">
        <f t="shared" si="54"/>
        <v>#N/A</v>
      </c>
      <c r="M1456" t="e">
        <f t="shared" si="55"/>
        <v>#N/A</v>
      </c>
      <c r="N1456" s="5" t="s">
        <v>6860</v>
      </c>
      <c r="O1456" s="5" t="s">
        <v>6861</v>
      </c>
      <c r="P1456" s="5" t="s">
        <v>16</v>
      </c>
      <c r="Q1456" s="5" t="s">
        <v>6862</v>
      </c>
      <c r="R1456" s="5" t="s">
        <v>249</v>
      </c>
      <c r="S1456" s="5" t="s">
        <v>6863</v>
      </c>
      <c r="T1456" s="5" t="s">
        <v>251</v>
      </c>
      <c r="U1456" s="5" t="s">
        <v>6864</v>
      </c>
      <c r="V1456" s="5" t="s">
        <v>1521</v>
      </c>
      <c r="W1456" s="5" t="s">
        <v>4597</v>
      </c>
      <c r="X1456" s="5" t="s">
        <v>312</v>
      </c>
      <c r="Y1456" s="5" t="s">
        <v>1258</v>
      </c>
      <c r="Z1456" s="5" t="s">
        <v>6865</v>
      </c>
    </row>
    <row r="1457" spans="9:26">
      <c r="I1457" t="e">
        <f t="shared" si="54"/>
        <v>#N/A</v>
      </c>
      <c r="M1457" t="e">
        <f t="shared" si="55"/>
        <v>#N/A</v>
      </c>
      <c r="N1457" s="5" t="s">
        <v>6866</v>
      </c>
      <c r="O1457" s="5" t="s">
        <v>6867</v>
      </c>
      <c r="P1457" s="5" t="s">
        <v>16</v>
      </c>
      <c r="Q1457" s="5" t="s">
        <v>6868</v>
      </c>
      <c r="R1457" s="5" t="s">
        <v>249</v>
      </c>
      <c r="S1457" s="5" t="s">
        <v>3584</v>
      </c>
      <c r="T1457" s="5" t="s">
        <v>251</v>
      </c>
      <c r="U1457" s="5" t="s">
        <v>6869</v>
      </c>
      <c r="V1457" s="5" t="s">
        <v>285</v>
      </c>
      <c r="W1457" s="5" t="s">
        <v>14</v>
      </c>
      <c r="X1457" s="5" t="s">
        <v>179</v>
      </c>
      <c r="Y1457" s="5" t="s">
        <v>256</v>
      </c>
      <c r="Z1457" s="5" t="s">
        <v>4504</v>
      </c>
    </row>
    <row r="1458" spans="9:26">
      <c r="I1458" t="e">
        <f t="shared" si="54"/>
        <v>#N/A</v>
      </c>
      <c r="M1458" t="e">
        <f t="shared" si="55"/>
        <v>#N/A</v>
      </c>
      <c r="N1458" s="5" t="s">
        <v>6870</v>
      </c>
      <c r="O1458" s="5" t="s">
        <v>6871</v>
      </c>
      <c r="P1458" s="5" t="s">
        <v>48</v>
      </c>
      <c r="Q1458" s="5" t="s">
        <v>6833</v>
      </c>
      <c r="R1458" s="5" t="s">
        <v>266</v>
      </c>
      <c r="S1458" s="5" t="s">
        <v>6872</v>
      </c>
      <c r="T1458" s="5" t="s">
        <v>251</v>
      </c>
      <c r="U1458" s="5" t="s">
        <v>6873</v>
      </c>
      <c r="V1458" s="5" t="s">
        <v>6107</v>
      </c>
      <c r="W1458" s="5" t="s">
        <v>4597</v>
      </c>
      <c r="X1458" s="5" t="s">
        <v>312</v>
      </c>
      <c r="Y1458" s="5" t="s">
        <v>1258</v>
      </c>
      <c r="Z1458" s="5" t="s">
        <v>6393</v>
      </c>
    </row>
  </sheetData>
  <phoneticPr fontId="12" type="noConversion"/>
  <conditionalFormatting sqref="A2:A26">
    <cfRule type="duplicateValues" dxfId="11" priority="1"/>
  </conditionalFormatting>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匿名用户</cp:lastModifiedBy>
  <cp:lastPrinted>2020-09-30T07:23:00Z</cp:lastPrinted>
  <dcterms:created xsi:type="dcterms:W3CDTF">2006-09-13T11:21:00Z</dcterms:created>
  <dcterms:modified xsi:type="dcterms:W3CDTF">2020-09-30T08:55:30Z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